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10" yWindow="435" windowWidth="15120" windowHeight="8025"/>
  </bookViews>
  <sheets>
    <sheet name="Лист1" sheetId="1" r:id="rId1"/>
    <sheet name="Лист6" sheetId="6" r:id="rId2"/>
    <sheet name="Лист2" sheetId="2" r:id="rId3"/>
    <sheet name="Лист3" sheetId="3" r:id="rId4"/>
    <sheet name="Лист4" sheetId="4" r:id="rId5"/>
    <sheet name="Лист5" sheetId="5" r:id="rId6"/>
  </sheets>
  <calcPr calcId="152511"/>
</workbook>
</file>

<file path=xl/calcChain.xml><?xml version="1.0" encoding="utf-8"?>
<calcChain xmlns="http://schemas.openxmlformats.org/spreadsheetml/2006/main">
  <c r="V55" i="1" l="1"/>
  <c r="V54" i="1"/>
  <c r="V41" i="1"/>
  <c r="V40" i="1"/>
  <c r="T41" i="1" l="1"/>
  <c r="T54" i="1" s="1"/>
  <c r="T55" i="1" s="1"/>
  <c r="S41" i="1"/>
  <c r="S54" i="1" s="1"/>
  <c r="S55" i="1" s="1"/>
  <c r="W41" i="1" l="1"/>
  <c r="U41" i="1"/>
  <c r="R41" i="1"/>
  <c r="Q41" i="1"/>
  <c r="P41" i="1"/>
  <c r="O41" i="1"/>
  <c r="N41" i="1"/>
  <c r="M41" i="1"/>
  <c r="W40" i="1"/>
  <c r="P40" i="1"/>
  <c r="Q40" i="1"/>
  <c r="R40" i="1"/>
  <c r="R54" i="1" l="1"/>
  <c r="R55" i="1" s="1"/>
  <c r="P54" i="1"/>
  <c r="P55" i="1" s="1"/>
  <c r="W54" i="1"/>
  <c r="W55" i="1" s="1"/>
  <c r="Q54" i="1"/>
  <c r="Q55" i="1" s="1"/>
  <c r="E59" i="1"/>
  <c r="F59" i="1"/>
  <c r="G59" i="1"/>
  <c r="H59" i="1"/>
  <c r="I59" i="1"/>
  <c r="J59" i="1"/>
  <c r="K59" i="1"/>
  <c r="D59" i="1"/>
  <c r="E41" i="1"/>
  <c r="F41" i="1"/>
  <c r="G41" i="1"/>
  <c r="H41" i="1"/>
  <c r="I41" i="1"/>
  <c r="J41" i="1"/>
  <c r="K41" i="1"/>
  <c r="L41" i="1"/>
  <c r="D41" i="1"/>
  <c r="U40" i="1"/>
  <c r="U54" i="1" s="1"/>
  <c r="U55" i="1" s="1"/>
  <c r="O40" i="1"/>
  <c r="O54" i="1" s="1"/>
  <c r="O55" i="1" s="1"/>
  <c r="N40" i="1"/>
  <c r="N54" i="1" s="1"/>
  <c r="N55" i="1" s="1"/>
  <c r="M40" i="1"/>
  <c r="M54" i="1" s="1"/>
  <c r="M55" i="1" s="1"/>
  <c r="L40" i="1"/>
  <c r="K40" i="1"/>
  <c r="K54" i="1" s="1"/>
  <c r="K55" i="1" s="1"/>
  <c r="J40" i="1"/>
  <c r="J54" i="1" s="1"/>
  <c r="J55" i="1" s="1"/>
  <c r="I40" i="1"/>
  <c r="I54" i="1" s="1"/>
  <c r="I55" i="1" s="1"/>
  <c r="H40" i="1"/>
  <c r="H54" i="1" s="1"/>
  <c r="H55" i="1" s="1"/>
  <c r="G40" i="1"/>
  <c r="G54" i="1" s="1"/>
  <c r="G55" i="1" s="1"/>
  <c r="F40" i="1"/>
  <c r="F54" i="1" s="1"/>
  <c r="F55" i="1" s="1"/>
  <c r="E40" i="1"/>
  <c r="D40" i="1"/>
  <c r="L54" i="1" l="1"/>
  <c r="L55" i="1" s="1"/>
  <c r="E80" i="1"/>
  <c r="D54" i="1"/>
  <c r="D55" i="1" s="1"/>
  <c r="J80" i="1"/>
  <c r="H80" i="1"/>
  <c r="F80" i="1"/>
  <c r="K80" i="1"/>
  <c r="I80" i="1"/>
  <c r="G80" i="1"/>
  <c r="E54" i="1"/>
  <c r="E55" i="1" s="1"/>
  <c r="M39" i="2" l="1"/>
  <c r="L38" i="2"/>
  <c r="L39" i="2"/>
  <c r="K39" i="2"/>
  <c r="J39" i="2"/>
  <c r="I39" i="2"/>
  <c r="H39" i="2"/>
  <c r="G39" i="2"/>
  <c r="F39" i="2"/>
  <c r="E39" i="2"/>
  <c r="C39" i="2"/>
  <c r="D39" i="2"/>
  <c r="M38" i="2"/>
  <c r="K38" i="2"/>
  <c r="J38" i="2"/>
  <c r="I38" i="2"/>
  <c r="H38" i="2"/>
  <c r="G38" i="2"/>
  <c r="F38" i="2"/>
  <c r="E38" i="2"/>
  <c r="D38" i="2"/>
  <c r="C38" i="2"/>
  <c r="D80" i="1"/>
  <c r="C50" i="2" l="1"/>
  <c r="F50" i="2"/>
  <c r="H50" i="2"/>
  <c r="J50" i="2"/>
  <c r="M50" i="2"/>
  <c r="D50" i="2"/>
  <c r="E50" i="2"/>
  <c r="G50" i="2"/>
  <c r="I50" i="2"/>
  <c r="K50" i="2"/>
  <c r="L50" i="2"/>
</calcChain>
</file>

<file path=xl/sharedStrings.xml><?xml version="1.0" encoding="utf-8"?>
<sst xmlns="http://schemas.openxmlformats.org/spreadsheetml/2006/main" count="177" uniqueCount="102">
  <si>
    <t>Количество часов</t>
  </si>
  <si>
    <t>№</t>
  </si>
  <si>
    <t>Предметы</t>
  </si>
  <si>
    <t>Итого:</t>
  </si>
  <si>
    <t>Компоненет образовательного учреждения</t>
  </si>
  <si>
    <t>Русский язык</t>
  </si>
  <si>
    <t>Литература</t>
  </si>
  <si>
    <t>Математика</t>
  </si>
  <si>
    <t>Биология</t>
  </si>
  <si>
    <t>Химия</t>
  </si>
  <si>
    <t>Информатика и ИКТ</t>
  </si>
  <si>
    <t>Предельно допустимая учебная нагрузка</t>
  </si>
  <si>
    <t>Родной язык и литература</t>
  </si>
  <si>
    <t>Дагестанская литература</t>
  </si>
  <si>
    <t>Иностранный язык (английский)</t>
  </si>
  <si>
    <t>История</t>
  </si>
  <si>
    <t>История Дагестана</t>
  </si>
  <si>
    <t>Обществознание</t>
  </si>
  <si>
    <t>Культура и традициии народов Дагестана</t>
  </si>
  <si>
    <t>Природоведение</t>
  </si>
  <si>
    <t>География</t>
  </si>
  <si>
    <t>География Дагестана</t>
  </si>
  <si>
    <t>Окружающий мир (человек, природа, общество)</t>
  </si>
  <si>
    <t>Физика</t>
  </si>
  <si>
    <t>Музыка</t>
  </si>
  <si>
    <t>Физическая культура</t>
  </si>
  <si>
    <t>ИЗО + Труд</t>
  </si>
  <si>
    <t>ОБЖ</t>
  </si>
  <si>
    <t>Технология</t>
  </si>
  <si>
    <t>НВП</t>
  </si>
  <si>
    <t>Учебный план</t>
  </si>
  <si>
    <t>Колличество часов в неделю</t>
  </si>
  <si>
    <t>Учебные предметы</t>
  </si>
  <si>
    <t>Внеурочная деятельность</t>
  </si>
  <si>
    <t>Спортивные кружки, секции</t>
  </si>
  <si>
    <t>Предметные кружки</t>
  </si>
  <si>
    <t>Музыкальные кружки, театральная студия</t>
  </si>
  <si>
    <t>Военно-патриотические, экологические клубы</t>
  </si>
  <si>
    <t>Социальная работа</t>
  </si>
  <si>
    <t>Проектная деятельность</t>
  </si>
  <si>
    <t>Утверждаю</t>
  </si>
  <si>
    <t>Начальник Левашинского МОУ</t>
  </si>
  <si>
    <t>Принято</t>
  </si>
  <si>
    <t>Директор школы ___________________ Расулов Н.К.</t>
  </si>
  <si>
    <t>МОУ "Цудахарская средняя (полная) общеобразовательная школа Левашинского района Республики Дагестан "</t>
  </si>
  <si>
    <t xml:space="preserve">_____________Гаджимагомедов И.И. </t>
  </si>
  <si>
    <t>на заседании педогагического совета</t>
  </si>
  <si>
    <t>МОУ "Цудахарская средняя (полная) общеобразовательная школа"</t>
  </si>
  <si>
    <t>Обшествознания</t>
  </si>
  <si>
    <t>"____" ______________2012___   года.</t>
  </si>
  <si>
    <t>на  2012-2013   год.</t>
  </si>
  <si>
    <t>"____" ________________  2012 __   года.</t>
  </si>
  <si>
    <t>Количество часов в неделю</t>
  </si>
  <si>
    <t>Итого</t>
  </si>
  <si>
    <t xml:space="preserve"> ОБЖ</t>
  </si>
  <si>
    <t xml:space="preserve"> </t>
  </si>
  <si>
    <t>Общее количество часов</t>
  </si>
  <si>
    <t>Домашнее обучение</t>
  </si>
  <si>
    <t xml:space="preserve">Основы светской этики </t>
  </si>
  <si>
    <t>1"а" кл.</t>
  </si>
  <si>
    <t>1"б" кл.</t>
  </si>
  <si>
    <t>2"а" кл.</t>
  </si>
  <si>
    <t>2"б" кл.</t>
  </si>
  <si>
    <t>1"б" кл</t>
  </si>
  <si>
    <t>3"а"кл.</t>
  </si>
  <si>
    <t>3"б"кл.</t>
  </si>
  <si>
    <t>4"б" кл.</t>
  </si>
  <si>
    <t>4"а" кл.</t>
  </si>
  <si>
    <t>7"а" кл.</t>
  </si>
  <si>
    <t>7"б" кл.</t>
  </si>
  <si>
    <t>Научно-технич творчество</t>
  </si>
  <si>
    <t>Окружающий мир</t>
  </si>
  <si>
    <t>8"а" кл.</t>
  </si>
  <si>
    <t>8"б" кл.</t>
  </si>
  <si>
    <t>11 кл.</t>
  </si>
  <si>
    <t xml:space="preserve">Астрономия </t>
  </si>
  <si>
    <t>Филология</t>
  </si>
  <si>
    <t>Предметная область</t>
  </si>
  <si>
    <t>Родной язык и родная литература</t>
  </si>
  <si>
    <t>Иностранный язык</t>
  </si>
  <si>
    <t>Математика и информатика</t>
  </si>
  <si>
    <t>Общественно-научные предметы</t>
  </si>
  <si>
    <t>Обществознание и естествознание</t>
  </si>
  <si>
    <t>Естественно-научные предметы</t>
  </si>
  <si>
    <t>Исскуство</t>
  </si>
  <si>
    <t>Физическая культура и ОБЖ</t>
  </si>
  <si>
    <t>9"а" кл.</t>
  </si>
  <si>
    <t>9"б" кл.</t>
  </si>
  <si>
    <t>ОДНКНР</t>
  </si>
  <si>
    <t xml:space="preserve">Русский язык </t>
  </si>
  <si>
    <t>Англ.яз.</t>
  </si>
  <si>
    <t>на  2020-2021 год.</t>
  </si>
  <si>
    <t>______________ Магомедов Г.Н.</t>
  </si>
  <si>
    <t>"____"  __________________ 2020  года.</t>
  </si>
  <si>
    <t>"____" ________________  2020 года.</t>
  </si>
  <si>
    <t>И.о. директора школы ___________________ Гаджиев В.К.</t>
  </si>
  <si>
    <t>5"б" кл.</t>
  </si>
  <si>
    <t>5"а" кл.</t>
  </si>
  <si>
    <t>6 кл.</t>
  </si>
  <si>
    <t>10"а" кл.</t>
  </si>
  <si>
    <t>10"б" кл.</t>
  </si>
  <si>
    <t>ИЗО + Труд (МХК)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</si>
</sst>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abSelected="1" view="pageLayout" topLeftCell="A7" zoomScale="70" zoomScaleNormal="70" zoomScaleSheetLayoutView="85" zoomScalePageLayoutView="70" workbookViewId="0">
      <selection activeCell="G72" sqref="G72"/>
    </sheetView>
  </sheetViews>
  <sheetFormatPr defaultRowHeight="15" x14ac:dyDescent="0.25"/>
  <cols>
    <col min="1" max="1" width="15.140625" style="44" customWidth="1"/>
    <col min="2" max="2" width="2.7109375" style="1" bestFit="1" customWidth="1"/>
    <col min="3" max="3" width="39.5703125" style="1" bestFit="1" customWidth="1"/>
    <col min="4" max="7" width="7.5703125" style="55" bestFit="1" customWidth="1"/>
    <col min="8" max="9" width="7.140625" style="55" bestFit="1" customWidth="1"/>
    <col min="10" max="11" width="7.5703125" style="55" bestFit="1" customWidth="1"/>
    <col min="12" max="12" width="8.28515625" style="1" customWidth="1"/>
    <col min="13" max="13" width="7.5703125" style="1" bestFit="1" customWidth="1"/>
    <col min="14" max="14" width="7.5703125" style="31" bestFit="1" customWidth="1"/>
    <col min="15" max="15" width="7.5703125" style="1" bestFit="1" customWidth="1"/>
    <col min="16" max="16" width="7.5703125" style="31" bestFit="1" customWidth="1"/>
    <col min="17" max="17" width="7.5703125" style="35" bestFit="1" customWidth="1"/>
    <col min="18" max="18" width="7.5703125" style="1" bestFit="1" customWidth="1"/>
    <col min="19" max="20" width="7.5703125" style="43" bestFit="1" customWidth="1"/>
    <col min="21" max="21" width="10.42578125" style="1" customWidth="1"/>
    <col min="22" max="22" width="10.42578125" style="61" customWidth="1"/>
    <col min="23" max="23" width="10.42578125" style="1" customWidth="1"/>
    <col min="24" max="16384" width="9.140625" style="1"/>
  </cols>
  <sheetData>
    <row r="1" spans="1:23" x14ac:dyDescent="0.25">
      <c r="B1" s="67" t="s">
        <v>40</v>
      </c>
      <c r="C1" s="67"/>
      <c r="D1" s="52"/>
      <c r="E1" s="52"/>
      <c r="F1" s="67" t="s">
        <v>42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x14ac:dyDescent="0.25">
      <c r="B2" s="67" t="s">
        <v>41</v>
      </c>
      <c r="C2" s="67"/>
      <c r="D2" s="52"/>
      <c r="E2" s="52"/>
      <c r="F2" s="67" t="s">
        <v>46</v>
      </c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x14ac:dyDescent="0.25">
      <c r="B3" s="67" t="s">
        <v>92</v>
      </c>
      <c r="C3" s="67"/>
      <c r="D3" s="52"/>
      <c r="E3" s="52"/>
      <c r="F3" s="68" t="s">
        <v>47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x14ac:dyDescent="0.25">
      <c r="B4" s="67" t="s">
        <v>93</v>
      </c>
      <c r="C4" s="67"/>
      <c r="D4" s="52"/>
      <c r="E4" s="52"/>
      <c r="F4" s="67" t="s">
        <v>94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</row>
    <row r="5" spans="1:23" ht="10.5" customHeight="1" x14ac:dyDescent="0.25">
      <c r="B5" s="8"/>
      <c r="C5" s="8"/>
      <c r="D5" s="52"/>
      <c r="E5" s="52"/>
      <c r="F5" s="52"/>
      <c r="G5" s="52"/>
      <c r="H5" s="52"/>
      <c r="I5" s="52"/>
      <c r="J5" s="52"/>
      <c r="K5" s="52"/>
      <c r="L5" s="8"/>
      <c r="M5" s="8"/>
      <c r="N5" s="30"/>
      <c r="O5" s="8"/>
      <c r="P5" s="30"/>
      <c r="Q5" s="33"/>
      <c r="R5" s="8"/>
      <c r="S5" s="42"/>
      <c r="T5" s="42"/>
      <c r="U5" s="8"/>
      <c r="V5" s="60"/>
      <c r="W5" s="8"/>
    </row>
    <row r="6" spans="1:23" x14ac:dyDescent="0.25">
      <c r="B6" s="8"/>
      <c r="C6" s="8"/>
      <c r="D6" s="52"/>
      <c r="E6" s="52"/>
      <c r="F6" s="67" t="s">
        <v>95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spans="1:23" ht="8.25" customHeight="1" x14ac:dyDescent="0.25">
      <c r="B7" s="6"/>
      <c r="C7" s="6"/>
      <c r="D7" s="53"/>
      <c r="E7" s="53"/>
      <c r="F7" s="53"/>
      <c r="G7" s="53"/>
      <c r="H7" s="53"/>
      <c r="I7" s="53"/>
      <c r="J7" s="53"/>
      <c r="K7" s="5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x14ac:dyDescent="0.25">
      <c r="B8" s="81" t="s">
        <v>30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pans="1:23" x14ac:dyDescent="0.25">
      <c r="B9" s="80" t="s">
        <v>44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spans="1:23" x14ac:dyDescent="0.25">
      <c r="B10" s="80" t="s">
        <v>91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spans="1:23" ht="6" customHeight="1" x14ac:dyDescent="0.25"/>
    <row r="12" spans="1:23" x14ac:dyDescent="0.25">
      <c r="A12" s="95" t="s">
        <v>77</v>
      </c>
      <c r="B12" s="77" t="s">
        <v>1</v>
      </c>
      <c r="C12" s="77" t="s">
        <v>2</v>
      </c>
      <c r="D12" s="75" t="s">
        <v>0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86"/>
      <c r="V12" s="86"/>
      <c r="W12" s="86"/>
    </row>
    <row r="13" spans="1:23" x14ac:dyDescent="0.25">
      <c r="A13" s="95"/>
      <c r="B13" s="78"/>
      <c r="C13" s="78"/>
      <c r="D13" s="83">
        <v>1</v>
      </c>
      <c r="E13" s="84"/>
      <c r="F13" s="84"/>
      <c r="G13" s="84"/>
      <c r="H13" s="84"/>
      <c r="I13" s="84"/>
      <c r="J13" s="84"/>
      <c r="K13" s="85"/>
      <c r="L13" s="75">
        <v>2</v>
      </c>
      <c r="M13" s="94"/>
      <c r="N13" s="94"/>
      <c r="O13" s="94"/>
      <c r="P13" s="94"/>
      <c r="Q13" s="94"/>
      <c r="R13" s="94"/>
      <c r="S13" s="94"/>
      <c r="T13" s="94"/>
      <c r="U13" s="86">
        <v>3</v>
      </c>
      <c r="V13" s="86"/>
      <c r="W13" s="86"/>
    </row>
    <row r="14" spans="1:23" x14ac:dyDescent="0.25">
      <c r="A14" s="95"/>
      <c r="B14" s="79"/>
      <c r="C14" s="79"/>
      <c r="D14" s="49" t="s">
        <v>59</v>
      </c>
      <c r="E14" s="49" t="s">
        <v>60</v>
      </c>
      <c r="F14" s="49" t="s">
        <v>61</v>
      </c>
      <c r="G14" s="49" t="s">
        <v>62</v>
      </c>
      <c r="H14" s="49" t="s">
        <v>64</v>
      </c>
      <c r="I14" s="49" t="s">
        <v>65</v>
      </c>
      <c r="J14" s="49" t="s">
        <v>67</v>
      </c>
      <c r="K14" s="49" t="s">
        <v>66</v>
      </c>
      <c r="L14" s="58" t="s">
        <v>97</v>
      </c>
      <c r="M14" s="2" t="s">
        <v>96</v>
      </c>
      <c r="N14" s="29" t="s">
        <v>98</v>
      </c>
      <c r="O14" s="2" t="s">
        <v>68</v>
      </c>
      <c r="P14" s="29" t="s">
        <v>69</v>
      </c>
      <c r="Q14" s="34" t="s">
        <v>72</v>
      </c>
      <c r="R14" s="2" t="s">
        <v>73</v>
      </c>
      <c r="S14" s="41" t="s">
        <v>86</v>
      </c>
      <c r="T14" s="41" t="s">
        <v>87</v>
      </c>
      <c r="U14" s="41" t="s">
        <v>99</v>
      </c>
      <c r="V14" s="58" t="s">
        <v>100</v>
      </c>
      <c r="W14" s="2" t="s">
        <v>74</v>
      </c>
    </row>
    <row r="15" spans="1:23" x14ac:dyDescent="0.25">
      <c r="A15" s="95" t="s">
        <v>76</v>
      </c>
      <c r="B15" s="2">
        <v>1</v>
      </c>
      <c r="C15" s="3" t="s">
        <v>5</v>
      </c>
      <c r="D15" s="51">
        <v>4</v>
      </c>
      <c r="E15" s="51">
        <v>4</v>
      </c>
      <c r="F15" s="51">
        <v>5</v>
      </c>
      <c r="G15" s="51">
        <v>5</v>
      </c>
      <c r="H15" s="51">
        <v>5</v>
      </c>
      <c r="I15" s="51">
        <v>5</v>
      </c>
      <c r="J15" s="51">
        <v>5</v>
      </c>
      <c r="K15" s="51">
        <v>5</v>
      </c>
      <c r="L15" s="4">
        <v>5</v>
      </c>
      <c r="M15" s="4">
        <v>5</v>
      </c>
      <c r="N15" s="4">
        <v>6</v>
      </c>
      <c r="O15" s="4">
        <v>4</v>
      </c>
      <c r="P15" s="4">
        <v>4</v>
      </c>
      <c r="Q15" s="4">
        <v>3</v>
      </c>
      <c r="R15" s="4">
        <v>3</v>
      </c>
      <c r="S15" s="4">
        <v>3</v>
      </c>
      <c r="T15" s="4">
        <v>3</v>
      </c>
      <c r="U15" s="4">
        <v>1</v>
      </c>
      <c r="V15" s="4">
        <v>1</v>
      </c>
      <c r="W15" s="4">
        <v>2</v>
      </c>
    </row>
    <row r="16" spans="1:23" x14ac:dyDescent="0.25">
      <c r="A16" s="95"/>
      <c r="B16" s="39">
        <v>2</v>
      </c>
      <c r="C16" s="3" t="s">
        <v>6</v>
      </c>
      <c r="D16" s="51">
        <v>4</v>
      </c>
      <c r="E16" s="51">
        <v>4</v>
      </c>
      <c r="F16" s="51">
        <v>3</v>
      </c>
      <c r="G16" s="51">
        <v>3</v>
      </c>
      <c r="H16" s="51">
        <v>3</v>
      </c>
      <c r="I16" s="51">
        <v>3</v>
      </c>
      <c r="J16" s="51">
        <v>3</v>
      </c>
      <c r="K16" s="51">
        <v>3</v>
      </c>
      <c r="L16" s="4">
        <v>3</v>
      </c>
      <c r="M16" s="4">
        <v>3</v>
      </c>
      <c r="N16" s="4">
        <v>3</v>
      </c>
      <c r="O16" s="4">
        <v>2</v>
      </c>
      <c r="P16" s="4">
        <v>2</v>
      </c>
      <c r="Q16" s="4">
        <v>2</v>
      </c>
      <c r="R16" s="4">
        <v>2</v>
      </c>
      <c r="S16" s="4">
        <v>3</v>
      </c>
      <c r="T16" s="4">
        <v>3</v>
      </c>
      <c r="U16" s="4">
        <v>3</v>
      </c>
      <c r="V16" s="4">
        <v>3</v>
      </c>
      <c r="W16" s="4">
        <v>3</v>
      </c>
    </row>
    <row r="17" spans="1:23" x14ac:dyDescent="0.25">
      <c r="A17" s="95" t="s">
        <v>78</v>
      </c>
      <c r="B17" s="39">
        <v>3</v>
      </c>
      <c r="C17" s="3" t="s">
        <v>12</v>
      </c>
      <c r="D17" s="51">
        <v>1</v>
      </c>
      <c r="E17" s="51">
        <v>1</v>
      </c>
      <c r="F17" s="51">
        <v>3</v>
      </c>
      <c r="G17" s="51">
        <v>3</v>
      </c>
      <c r="H17" s="51">
        <v>3</v>
      </c>
      <c r="I17" s="51">
        <v>3</v>
      </c>
      <c r="J17" s="51">
        <v>3</v>
      </c>
      <c r="K17" s="51">
        <v>3</v>
      </c>
      <c r="L17" s="4">
        <v>3</v>
      </c>
      <c r="M17" s="4">
        <v>3</v>
      </c>
      <c r="N17" s="4">
        <v>3</v>
      </c>
      <c r="O17" s="4">
        <v>3</v>
      </c>
      <c r="P17" s="4">
        <v>3</v>
      </c>
      <c r="Q17" s="4">
        <v>3</v>
      </c>
      <c r="R17" s="4">
        <v>3</v>
      </c>
      <c r="S17" s="4">
        <v>3</v>
      </c>
      <c r="T17" s="4">
        <v>3</v>
      </c>
      <c r="U17" s="4">
        <v>1</v>
      </c>
      <c r="V17" s="4">
        <v>1</v>
      </c>
      <c r="W17" s="4">
        <v>1</v>
      </c>
    </row>
    <row r="18" spans="1:23" x14ac:dyDescent="0.25">
      <c r="A18" s="95"/>
      <c r="B18" s="39">
        <v>4</v>
      </c>
      <c r="C18" s="3" t="s">
        <v>13</v>
      </c>
      <c r="D18" s="51"/>
      <c r="E18" s="51"/>
      <c r="F18" s="51"/>
      <c r="G18" s="51"/>
      <c r="H18" s="51"/>
      <c r="I18" s="51"/>
      <c r="J18" s="51"/>
      <c r="K18" s="51"/>
      <c r="L18" s="4"/>
      <c r="M18" s="4"/>
      <c r="N18" s="4"/>
      <c r="O18" s="4"/>
      <c r="P18" s="4"/>
      <c r="Q18" s="4"/>
      <c r="R18" s="4"/>
      <c r="S18" s="4"/>
      <c r="T18" s="4"/>
      <c r="U18" s="4">
        <v>1</v>
      </c>
      <c r="V18" s="4">
        <v>1</v>
      </c>
      <c r="W18" s="4">
        <v>1</v>
      </c>
    </row>
    <row r="19" spans="1:23" ht="24" x14ac:dyDescent="0.25">
      <c r="A19" s="38" t="s">
        <v>79</v>
      </c>
      <c r="B19" s="39">
        <v>5</v>
      </c>
      <c r="C19" s="3" t="s">
        <v>14</v>
      </c>
      <c r="D19" s="51"/>
      <c r="E19" s="51"/>
      <c r="F19" s="51">
        <v>2</v>
      </c>
      <c r="G19" s="51">
        <v>2</v>
      </c>
      <c r="H19" s="51">
        <v>2</v>
      </c>
      <c r="I19" s="51">
        <v>2</v>
      </c>
      <c r="J19" s="51">
        <v>2</v>
      </c>
      <c r="K19" s="51">
        <v>2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3</v>
      </c>
      <c r="R19" s="4">
        <v>3</v>
      </c>
      <c r="S19" s="4">
        <v>3</v>
      </c>
      <c r="T19" s="4">
        <v>3</v>
      </c>
      <c r="U19" s="4">
        <v>3</v>
      </c>
      <c r="V19" s="4">
        <v>3</v>
      </c>
      <c r="W19" s="4">
        <v>3</v>
      </c>
    </row>
    <row r="20" spans="1:23" x14ac:dyDescent="0.25">
      <c r="A20" s="95" t="s">
        <v>80</v>
      </c>
      <c r="B20" s="39">
        <v>6</v>
      </c>
      <c r="C20" s="3" t="s">
        <v>7</v>
      </c>
      <c r="D20" s="51">
        <v>4</v>
      </c>
      <c r="E20" s="51">
        <v>4</v>
      </c>
      <c r="F20" s="51">
        <v>4</v>
      </c>
      <c r="G20" s="51">
        <v>4</v>
      </c>
      <c r="H20" s="51">
        <v>4</v>
      </c>
      <c r="I20" s="51">
        <v>4</v>
      </c>
      <c r="J20" s="51">
        <v>4</v>
      </c>
      <c r="K20" s="51">
        <v>4</v>
      </c>
      <c r="L20" s="4">
        <v>5</v>
      </c>
      <c r="M20" s="4">
        <v>5</v>
      </c>
      <c r="N20" s="4">
        <v>5</v>
      </c>
      <c r="O20" s="4">
        <v>5</v>
      </c>
      <c r="P20" s="4">
        <v>5</v>
      </c>
      <c r="Q20" s="4">
        <v>5</v>
      </c>
      <c r="R20" s="4">
        <v>5</v>
      </c>
      <c r="S20" s="4">
        <v>5</v>
      </c>
      <c r="T20" s="4">
        <v>5</v>
      </c>
      <c r="U20" s="4">
        <v>4</v>
      </c>
      <c r="V20" s="4">
        <v>4</v>
      </c>
      <c r="W20" s="4">
        <v>4</v>
      </c>
    </row>
    <row r="21" spans="1:23" x14ac:dyDescent="0.25">
      <c r="A21" s="95"/>
      <c r="B21" s="39">
        <v>7</v>
      </c>
      <c r="C21" s="3" t="s">
        <v>10</v>
      </c>
      <c r="D21" s="51"/>
      <c r="E21" s="51"/>
      <c r="F21" s="51"/>
      <c r="G21" s="51"/>
      <c r="H21" s="51"/>
      <c r="I21" s="51"/>
      <c r="J21" s="51"/>
      <c r="K21" s="51"/>
      <c r="L21" s="4"/>
      <c r="M21" s="4"/>
      <c r="N21" s="4"/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</row>
    <row r="22" spans="1:23" ht="15" customHeight="1" x14ac:dyDescent="0.25">
      <c r="A22" s="96" t="s">
        <v>81</v>
      </c>
      <c r="B22" s="39">
        <v>8</v>
      </c>
      <c r="C22" s="3" t="s">
        <v>15</v>
      </c>
      <c r="D22" s="51"/>
      <c r="E22" s="51"/>
      <c r="F22" s="51"/>
      <c r="G22" s="51"/>
      <c r="H22" s="51"/>
      <c r="I22" s="51"/>
      <c r="J22" s="51"/>
      <c r="K22" s="51"/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2</v>
      </c>
      <c r="R22" s="4">
        <v>2</v>
      </c>
      <c r="S22" s="4">
        <v>2</v>
      </c>
      <c r="T22" s="4">
        <v>2</v>
      </c>
      <c r="U22" s="4">
        <v>2</v>
      </c>
      <c r="V22" s="4">
        <v>2</v>
      </c>
      <c r="W22" s="4">
        <v>2</v>
      </c>
    </row>
    <row r="23" spans="1:23" x14ac:dyDescent="0.25">
      <c r="A23" s="97"/>
      <c r="B23" s="39">
        <v>9</v>
      </c>
      <c r="C23" s="3" t="s">
        <v>16</v>
      </c>
      <c r="D23" s="51"/>
      <c r="E23" s="51"/>
      <c r="F23" s="51"/>
      <c r="G23" s="51"/>
      <c r="H23" s="51"/>
      <c r="I23" s="51"/>
      <c r="J23" s="51"/>
      <c r="K23" s="5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97"/>
      <c r="B24" s="39">
        <v>10</v>
      </c>
      <c r="C24" s="3" t="s">
        <v>17</v>
      </c>
      <c r="D24" s="51"/>
      <c r="E24" s="51"/>
      <c r="F24" s="51"/>
      <c r="G24" s="51"/>
      <c r="H24" s="51"/>
      <c r="I24" s="51"/>
      <c r="J24" s="51"/>
      <c r="K24" s="51"/>
      <c r="L24" s="4"/>
      <c r="M24" s="4"/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2</v>
      </c>
      <c r="V24" s="4">
        <v>2</v>
      </c>
      <c r="W24" s="4">
        <v>2</v>
      </c>
    </row>
    <row r="25" spans="1:23" x14ac:dyDescent="0.25">
      <c r="A25" s="97"/>
      <c r="B25" s="39">
        <v>11</v>
      </c>
      <c r="C25" s="3" t="s">
        <v>18</v>
      </c>
      <c r="D25" s="51"/>
      <c r="E25" s="51"/>
      <c r="F25" s="51"/>
      <c r="G25" s="51"/>
      <c r="H25" s="51"/>
      <c r="I25" s="51"/>
      <c r="J25" s="51"/>
      <c r="K25" s="5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97"/>
      <c r="B26" s="39">
        <v>12</v>
      </c>
      <c r="C26" s="3" t="s">
        <v>20</v>
      </c>
      <c r="D26" s="51"/>
      <c r="E26" s="51"/>
      <c r="F26" s="51"/>
      <c r="G26" s="51"/>
      <c r="H26" s="51"/>
      <c r="I26" s="51"/>
      <c r="J26" s="51"/>
      <c r="K26" s="51"/>
      <c r="L26" s="4">
        <v>1</v>
      </c>
      <c r="M26" s="4">
        <v>1</v>
      </c>
      <c r="N26" s="4">
        <v>1</v>
      </c>
      <c r="O26" s="4">
        <v>2</v>
      </c>
      <c r="P26" s="4">
        <v>2</v>
      </c>
      <c r="Q26" s="4">
        <v>2</v>
      </c>
      <c r="R26" s="4">
        <v>2</v>
      </c>
      <c r="S26" s="101">
        <v>2</v>
      </c>
      <c r="T26" s="101">
        <v>2</v>
      </c>
      <c r="U26" s="4">
        <v>1</v>
      </c>
      <c r="V26" s="4">
        <v>1</v>
      </c>
      <c r="W26" s="4">
        <v>1</v>
      </c>
    </row>
    <row r="27" spans="1:23" s="37" customFormat="1" x14ac:dyDescent="0.25">
      <c r="A27" s="97"/>
      <c r="B27" s="39">
        <v>13</v>
      </c>
      <c r="C27" s="3" t="s">
        <v>21</v>
      </c>
      <c r="D27" s="51"/>
      <c r="E27" s="51"/>
      <c r="F27" s="51"/>
      <c r="G27" s="51"/>
      <c r="H27" s="51"/>
      <c r="I27" s="51"/>
      <c r="J27" s="51"/>
      <c r="K27" s="51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5">
      <c r="A28" s="97"/>
      <c r="B28" s="39">
        <v>14</v>
      </c>
      <c r="C28" s="27" t="s">
        <v>58</v>
      </c>
      <c r="D28" s="51"/>
      <c r="E28" s="51"/>
      <c r="F28" s="51"/>
      <c r="G28" s="51"/>
      <c r="H28" s="51"/>
      <c r="I28" s="51"/>
      <c r="J28" s="51">
        <v>1</v>
      </c>
      <c r="K28" s="51">
        <v>1</v>
      </c>
      <c r="L28" s="4">
        <v>1</v>
      </c>
      <c r="M28" s="4">
        <v>1</v>
      </c>
      <c r="N28" s="4">
        <v>1</v>
      </c>
      <c r="O28" s="4"/>
      <c r="P28" s="4"/>
      <c r="Q28" s="4"/>
      <c r="R28" s="4"/>
      <c r="S28" s="4"/>
      <c r="T28" s="4"/>
      <c r="U28" s="4"/>
      <c r="V28" s="4"/>
      <c r="W28" s="4"/>
    </row>
    <row r="29" spans="1:23" s="50" customFormat="1" x14ac:dyDescent="0.25">
      <c r="A29" s="98"/>
      <c r="B29" s="48">
        <v>15</v>
      </c>
      <c r="C29" s="46" t="s">
        <v>88</v>
      </c>
      <c r="D29" s="51"/>
      <c r="E29" s="51"/>
      <c r="F29" s="51"/>
      <c r="G29" s="51"/>
      <c r="H29" s="51"/>
      <c r="I29" s="51"/>
      <c r="J29" s="51"/>
      <c r="K29" s="51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24" x14ac:dyDescent="0.25">
      <c r="A30" s="38" t="s">
        <v>82</v>
      </c>
      <c r="B30" s="48">
        <v>16</v>
      </c>
      <c r="C30" s="3" t="s">
        <v>22</v>
      </c>
      <c r="D30" s="51">
        <v>2</v>
      </c>
      <c r="E30" s="51">
        <v>2</v>
      </c>
      <c r="F30" s="51">
        <v>2</v>
      </c>
      <c r="G30" s="51">
        <v>2</v>
      </c>
      <c r="H30" s="51">
        <v>2</v>
      </c>
      <c r="I30" s="51">
        <v>2</v>
      </c>
      <c r="J30" s="51">
        <v>2</v>
      </c>
      <c r="K30" s="51">
        <v>2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" customHeight="1" x14ac:dyDescent="0.25">
      <c r="A31" s="96" t="s">
        <v>83</v>
      </c>
      <c r="B31" s="48">
        <v>17</v>
      </c>
      <c r="C31" s="3" t="s">
        <v>8</v>
      </c>
      <c r="D31" s="51"/>
      <c r="E31" s="51"/>
      <c r="F31" s="51"/>
      <c r="G31" s="51"/>
      <c r="H31" s="51"/>
      <c r="I31" s="51"/>
      <c r="J31" s="51"/>
      <c r="K31" s="51"/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2</v>
      </c>
      <c r="R31" s="4">
        <v>2</v>
      </c>
      <c r="S31" s="4">
        <v>2</v>
      </c>
      <c r="T31" s="4">
        <v>2</v>
      </c>
      <c r="U31" s="4">
        <v>1</v>
      </c>
      <c r="V31" s="4">
        <v>1</v>
      </c>
      <c r="W31" s="4">
        <v>1</v>
      </c>
    </row>
    <row r="32" spans="1:23" x14ac:dyDescent="0.25">
      <c r="A32" s="97"/>
      <c r="B32" s="48">
        <v>18</v>
      </c>
      <c r="C32" s="3" t="s">
        <v>23</v>
      </c>
      <c r="D32" s="51"/>
      <c r="E32" s="51"/>
      <c r="F32" s="51"/>
      <c r="G32" s="51"/>
      <c r="H32" s="51"/>
      <c r="I32" s="51"/>
      <c r="J32" s="51"/>
      <c r="K32" s="51"/>
      <c r="L32" s="4"/>
      <c r="M32" s="4"/>
      <c r="N32" s="4"/>
      <c r="O32" s="4">
        <v>2</v>
      </c>
      <c r="P32" s="4">
        <v>2</v>
      </c>
      <c r="Q32" s="4">
        <v>2</v>
      </c>
      <c r="R32" s="4">
        <v>2</v>
      </c>
      <c r="S32" s="4">
        <v>3</v>
      </c>
      <c r="T32" s="4">
        <v>3</v>
      </c>
      <c r="U32" s="4">
        <v>2</v>
      </c>
      <c r="V32" s="4">
        <v>2</v>
      </c>
      <c r="W32" s="4">
        <v>2</v>
      </c>
    </row>
    <row r="33" spans="1:23" x14ac:dyDescent="0.25">
      <c r="A33" s="97"/>
      <c r="B33" s="48">
        <v>19</v>
      </c>
      <c r="C33" s="3" t="s">
        <v>9</v>
      </c>
      <c r="D33" s="51"/>
      <c r="E33" s="51"/>
      <c r="F33" s="51"/>
      <c r="G33" s="51"/>
      <c r="H33" s="51"/>
      <c r="I33" s="51"/>
      <c r="J33" s="51"/>
      <c r="K33" s="51"/>
      <c r="L33" s="4"/>
      <c r="M33" s="4"/>
      <c r="N33" s="4"/>
      <c r="O33" s="4"/>
      <c r="P33" s="4"/>
      <c r="Q33" s="4">
        <v>2</v>
      </c>
      <c r="R33" s="4">
        <v>2</v>
      </c>
      <c r="S33" s="4">
        <v>2</v>
      </c>
      <c r="T33" s="4">
        <v>2</v>
      </c>
      <c r="U33" s="4">
        <v>1</v>
      </c>
      <c r="V33" s="4">
        <v>1</v>
      </c>
      <c r="W33" s="4">
        <v>1</v>
      </c>
    </row>
    <row r="34" spans="1:23" s="50" customFormat="1" x14ac:dyDescent="0.25">
      <c r="A34" s="98"/>
      <c r="B34" s="48">
        <v>20</v>
      </c>
      <c r="C34" s="47" t="s">
        <v>75</v>
      </c>
      <c r="D34" s="51"/>
      <c r="E34" s="51"/>
      <c r="F34" s="51"/>
      <c r="G34" s="51"/>
      <c r="H34" s="51"/>
      <c r="I34" s="51"/>
      <c r="J34" s="51"/>
      <c r="K34" s="51"/>
      <c r="L34" s="4"/>
      <c r="M34" s="4"/>
      <c r="N34" s="4"/>
      <c r="O34" s="4"/>
      <c r="P34" s="4"/>
      <c r="Q34" s="4"/>
      <c r="R34" s="4"/>
      <c r="S34" s="4"/>
      <c r="T34" s="4"/>
      <c r="U34" s="4">
        <v>1</v>
      </c>
      <c r="V34" s="4">
        <v>1</v>
      </c>
      <c r="W34" s="4"/>
    </row>
    <row r="35" spans="1:23" x14ac:dyDescent="0.25">
      <c r="A35" s="95" t="s">
        <v>84</v>
      </c>
      <c r="B35" s="48">
        <v>21</v>
      </c>
      <c r="C35" s="3" t="s">
        <v>24</v>
      </c>
      <c r="D35" s="51">
        <v>1</v>
      </c>
      <c r="E35" s="51">
        <v>1</v>
      </c>
      <c r="F35" s="51">
        <v>1</v>
      </c>
      <c r="G35" s="51">
        <v>1</v>
      </c>
      <c r="H35" s="51">
        <v>1</v>
      </c>
      <c r="I35" s="51">
        <v>1</v>
      </c>
      <c r="J35" s="51">
        <v>1</v>
      </c>
      <c r="K35" s="51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/>
      <c r="T35" s="4"/>
      <c r="U35" s="4"/>
      <c r="V35" s="4"/>
      <c r="W35" s="4"/>
    </row>
    <row r="36" spans="1:23" x14ac:dyDescent="0.25">
      <c r="A36" s="95"/>
      <c r="B36" s="48">
        <v>22</v>
      </c>
      <c r="C36" s="3" t="s">
        <v>101</v>
      </c>
      <c r="D36" s="51">
        <v>1</v>
      </c>
      <c r="E36" s="51">
        <v>1</v>
      </c>
      <c r="F36" s="51">
        <v>1</v>
      </c>
      <c r="G36" s="51">
        <v>1</v>
      </c>
      <c r="H36" s="51">
        <v>1</v>
      </c>
      <c r="I36" s="51">
        <v>1</v>
      </c>
      <c r="J36" s="51">
        <v>1</v>
      </c>
      <c r="K36" s="51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/>
      <c r="R36" s="4"/>
      <c r="S36" s="4"/>
      <c r="T36" s="4"/>
      <c r="U36" s="4">
        <v>1</v>
      </c>
      <c r="V36" s="4">
        <v>1</v>
      </c>
      <c r="W36" s="4">
        <v>1</v>
      </c>
    </row>
    <row r="37" spans="1:23" x14ac:dyDescent="0.25">
      <c r="A37" s="95" t="s">
        <v>85</v>
      </c>
      <c r="B37" s="48">
        <v>23</v>
      </c>
      <c r="C37" s="3" t="s">
        <v>25</v>
      </c>
      <c r="D37" s="51">
        <v>3</v>
      </c>
      <c r="E37" s="51">
        <v>3</v>
      </c>
      <c r="F37" s="51">
        <v>3</v>
      </c>
      <c r="G37" s="51">
        <v>3</v>
      </c>
      <c r="H37" s="51">
        <v>3</v>
      </c>
      <c r="I37" s="51">
        <v>3</v>
      </c>
      <c r="J37" s="51">
        <v>3</v>
      </c>
      <c r="K37" s="51">
        <v>3</v>
      </c>
      <c r="L37" s="4">
        <v>3</v>
      </c>
      <c r="M37" s="4">
        <v>3</v>
      </c>
      <c r="N37" s="4">
        <v>3</v>
      </c>
      <c r="O37" s="4">
        <v>3</v>
      </c>
      <c r="P37" s="4">
        <v>3</v>
      </c>
      <c r="Q37" s="4">
        <v>3</v>
      </c>
      <c r="R37" s="4">
        <v>3</v>
      </c>
      <c r="S37" s="4">
        <v>3</v>
      </c>
      <c r="T37" s="4">
        <v>3</v>
      </c>
      <c r="U37" s="4">
        <v>3</v>
      </c>
      <c r="V37" s="4">
        <v>3</v>
      </c>
      <c r="W37" s="4">
        <v>3</v>
      </c>
    </row>
    <row r="38" spans="1:23" x14ac:dyDescent="0.25">
      <c r="A38" s="95"/>
      <c r="B38" s="48">
        <v>24</v>
      </c>
      <c r="C38" s="3" t="s">
        <v>27</v>
      </c>
      <c r="D38" s="51"/>
      <c r="E38" s="51"/>
      <c r="F38" s="51"/>
      <c r="G38" s="51"/>
      <c r="H38" s="51"/>
      <c r="I38" s="51"/>
      <c r="J38" s="51"/>
      <c r="K38" s="51"/>
      <c r="L38" s="4"/>
      <c r="M38" s="4"/>
      <c r="N38" s="4"/>
      <c r="O38" s="4"/>
      <c r="P38" s="4"/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</row>
    <row r="39" spans="1:23" x14ac:dyDescent="0.25">
      <c r="A39" s="38" t="s">
        <v>28</v>
      </c>
      <c r="B39" s="48">
        <v>25</v>
      </c>
      <c r="C39" s="3" t="s">
        <v>28</v>
      </c>
      <c r="D39" s="51">
        <v>1</v>
      </c>
      <c r="E39" s="51">
        <v>1</v>
      </c>
      <c r="F39" s="51">
        <v>1</v>
      </c>
      <c r="G39" s="51">
        <v>1</v>
      </c>
      <c r="H39" s="51">
        <v>1</v>
      </c>
      <c r="I39" s="51">
        <v>1</v>
      </c>
      <c r="J39" s="51">
        <v>1</v>
      </c>
      <c r="K39" s="51">
        <v>1</v>
      </c>
      <c r="L39" s="4">
        <v>2</v>
      </c>
      <c r="M39" s="4">
        <v>2</v>
      </c>
      <c r="N39" s="4">
        <v>2</v>
      </c>
      <c r="O39" s="4">
        <v>2</v>
      </c>
      <c r="P39" s="4">
        <v>2</v>
      </c>
      <c r="Q39" s="4">
        <v>1</v>
      </c>
      <c r="R39" s="4">
        <v>1</v>
      </c>
      <c r="S39" s="4"/>
      <c r="T39" s="4"/>
      <c r="U39" s="4">
        <v>1</v>
      </c>
      <c r="V39" s="4">
        <v>1</v>
      </c>
      <c r="W39" s="4">
        <v>1</v>
      </c>
    </row>
    <row r="40" spans="1:23" x14ac:dyDescent="0.25">
      <c r="B40" s="73" t="s">
        <v>3</v>
      </c>
      <c r="C40" s="74"/>
      <c r="D40" s="5">
        <f t="shared" ref="D40:R40" si="0">SUM(D15:D39)</f>
        <v>21</v>
      </c>
      <c r="E40" s="5">
        <f t="shared" si="0"/>
        <v>21</v>
      </c>
      <c r="F40" s="5">
        <f t="shared" si="0"/>
        <v>25</v>
      </c>
      <c r="G40" s="5">
        <f t="shared" si="0"/>
        <v>25</v>
      </c>
      <c r="H40" s="5">
        <f t="shared" si="0"/>
        <v>25</v>
      </c>
      <c r="I40" s="5">
        <f t="shared" si="0"/>
        <v>25</v>
      </c>
      <c r="J40" s="5">
        <f t="shared" si="0"/>
        <v>26</v>
      </c>
      <c r="K40" s="5">
        <f t="shared" si="0"/>
        <v>26</v>
      </c>
      <c r="L40" s="5">
        <f t="shared" si="0"/>
        <v>31</v>
      </c>
      <c r="M40" s="5">
        <f t="shared" si="0"/>
        <v>31</v>
      </c>
      <c r="N40" s="5">
        <f t="shared" si="0"/>
        <v>33</v>
      </c>
      <c r="O40" s="5">
        <f t="shared" si="0"/>
        <v>33</v>
      </c>
      <c r="P40" s="5">
        <f t="shared" si="0"/>
        <v>33</v>
      </c>
      <c r="Q40" s="5">
        <f t="shared" si="0"/>
        <v>34</v>
      </c>
      <c r="R40" s="5">
        <f t="shared" si="0"/>
        <v>34</v>
      </c>
      <c r="S40" s="5">
        <v>34</v>
      </c>
      <c r="T40" s="5">
        <v>34</v>
      </c>
      <c r="U40" s="5">
        <f>SUM(U15:U39)</f>
        <v>30</v>
      </c>
      <c r="V40" s="5">
        <f>SUM(V15:V39)</f>
        <v>30</v>
      </c>
      <c r="W40" s="5">
        <f>SUM(W15:W39)</f>
        <v>30</v>
      </c>
    </row>
    <row r="41" spans="1:23" x14ac:dyDescent="0.25">
      <c r="B41" s="75" t="s">
        <v>4</v>
      </c>
      <c r="C41" s="76"/>
      <c r="D41" s="5">
        <f t="shared" ref="D41:L41" si="1">SUM(D42:D53)</f>
        <v>0</v>
      </c>
      <c r="E41" s="5">
        <f t="shared" si="1"/>
        <v>0</v>
      </c>
      <c r="F41" s="5">
        <f t="shared" si="1"/>
        <v>1</v>
      </c>
      <c r="G41" s="5">
        <f t="shared" si="1"/>
        <v>1</v>
      </c>
      <c r="H41" s="5">
        <f t="shared" si="1"/>
        <v>1</v>
      </c>
      <c r="I41" s="5">
        <f t="shared" si="1"/>
        <v>1</v>
      </c>
      <c r="J41" s="5">
        <f t="shared" si="1"/>
        <v>0.5</v>
      </c>
      <c r="K41" s="5">
        <f t="shared" si="1"/>
        <v>0.5</v>
      </c>
      <c r="L41" s="5">
        <f t="shared" si="1"/>
        <v>1</v>
      </c>
      <c r="M41" s="5">
        <f t="shared" ref="M41" si="2">SUM(M42:M53)</f>
        <v>1</v>
      </c>
      <c r="N41" s="5">
        <f t="shared" ref="N41" si="3">SUM(N42:N53)</f>
        <v>1</v>
      </c>
      <c r="O41" s="5">
        <f t="shared" ref="O41" si="4">SUM(O42:O53)</f>
        <v>2</v>
      </c>
      <c r="P41" s="5">
        <f t="shared" ref="P41" si="5">SUM(P42:P53)</f>
        <v>2</v>
      </c>
      <c r="Q41" s="5">
        <f t="shared" ref="Q41" si="6">SUM(Q42:Q53)</f>
        <v>2</v>
      </c>
      <c r="R41" s="5">
        <f t="shared" ref="R41" si="7">SUM(R42:R53)</f>
        <v>2</v>
      </c>
      <c r="S41" s="5">
        <f t="shared" ref="S41:T41" si="8">SUM(S42:S53)</f>
        <v>2</v>
      </c>
      <c r="T41" s="5">
        <f t="shared" si="8"/>
        <v>2</v>
      </c>
      <c r="U41" s="5">
        <f t="shared" ref="U41:V41" si="9">SUM(U42:U53)</f>
        <v>7</v>
      </c>
      <c r="V41" s="5">
        <f t="shared" si="9"/>
        <v>7</v>
      </c>
      <c r="W41" s="5">
        <f t="shared" ref="W41" si="10">SUM(W42:W53)</f>
        <v>7</v>
      </c>
    </row>
    <row r="42" spans="1:23" x14ac:dyDescent="0.25">
      <c r="B42" s="77"/>
      <c r="C42" s="3" t="s">
        <v>5</v>
      </c>
      <c r="D42" s="51"/>
      <c r="E42" s="51"/>
      <c r="F42" s="51"/>
      <c r="G42" s="51"/>
      <c r="H42" s="51"/>
      <c r="I42" s="51"/>
      <c r="J42" s="51"/>
      <c r="K42" s="51"/>
      <c r="L42" s="4"/>
      <c r="M42" s="4"/>
      <c r="N42" s="4"/>
      <c r="O42" s="4"/>
      <c r="P42" s="4"/>
      <c r="Q42" s="4">
        <v>1</v>
      </c>
      <c r="R42" s="4">
        <v>1</v>
      </c>
      <c r="S42" s="4"/>
      <c r="T42" s="4"/>
      <c r="U42" s="4">
        <v>1</v>
      </c>
      <c r="V42" s="4">
        <v>1</v>
      </c>
      <c r="W42" s="4">
        <v>1</v>
      </c>
    </row>
    <row r="43" spans="1:23" x14ac:dyDescent="0.25">
      <c r="B43" s="78"/>
      <c r="C43" s="3" t="s">
        <v>6</v>
      </c>
      <c r="D43" s="51"/>
      <c r="E43" s="51"/>
      <c r="F43" s="51">
        <v>1</v>
      </c>
      <c r="G43" s="51">
        <v>1</v>
      </c>
      <c r="H43" s="51">
        <v>1</v>
      </c>
      <c r="I43" s="51">
        <v>1</v>
      </c>
      <c r="J43" s="51"/>
      <c r="K43" s="51"/>
      <c r="L43" s="4"/>
      <c r="M43" s="4"/>
      <c r="N43" s="4">
        <v>1</v>
      </c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5">
      <c r="B44" s="78"/>
      <c r="C44" s="3" t="s">
        <v>7</v>
      </c>
      <c r="D44" s="51"/>
      <c r="E44" s="51"/>
      <c r="F44" s="51"/>
      <c r="G44" s="51"/>
      <c r="H44" s="51"/>
      <c r="I44" s="51"/>
      <c r="J44" s="51">
        <v>0.5</v>
      </c>
      <c r="K44" s="51">
        <v>0.5</v>
      </c>
      <c r="L44" s="4"/>
      <c r="M44" s="4"/>
      <c r="N44" s="4"/>
      <c r="O44" s="4"/>
      <c r="P44" s="4"/>
      <c r="Q44" s="4"/>
      <c r="R44" s="4"/>
      <c r="S44" s="4"/>
      <c r="T44" s="4"/>
      <c r="U44" s="4">
        <v>1</v>
      </c>
      <c r="V44" s="4">
        <v>1</v>
      </c>
      <c r="W44" s="4">
        <v>1</v>
      </c>
    </row>
    <row r="45" spans="1:23" x14ac:dyDescent="0.25">
      <c r="B45" s="78"/>
      <c r="C45" s="3" t="s">
        <v>8</v>
      </c>
      <c r="D45" s="51"/>
      <c r="E45" s="51"/>
      <c r="F45" s="51"/>
      <c r="G45" s="51"/>
      <c r="H45" s="51"/>
      <c r="I45" s="51"/>
      <c r="J45" s="51"/>
      <c r="K45" s="51"/>
      <c r="L45" s="4"/>
      <c r="M45" s="4"/>
      <c r="N45" s="4"/>
      <c r="O45" s="4"/>
      <c r="P45" s="4"/>
      <c r="Q45" s="4"/>
      <c r="R45" s="4"/>
      <c r="S45" s="4"/>
      <c r="T45" s="4"/>
      <c r="U45" s="4">
        <v>1</v>
      </c>
      <c r="V45" s="4">
        <v>1</v>
      </c>
      <c r="W45" s="4">
        <v>1</v>
      </c>
    </row>
    <row r="46" spans="1:23" x14ac:dyDescent="0.25">
      <c r="B46" s="78"/>
      <c r="C46" s="3" t="s">
        <v>9</v>
      </c>
      <c r="D46" s="51"/>
      <c r="E46" s="51"/>
      <c r="F46" s="51"/>
      <c r="G46" s="51"/>
      <c r="H46" s="51"/>
      <c r="I46" s="51"/>
      <c r="J46" s="51"/>
      <c r="K46" s="51"/>
      <c r="L46" s="4"/>
      <c r="M46" s="4"/>
      <c r="N46" s="4"/>
      <c r="O46" s="4"/>
      <c r="P46" s="4"/>
      <c r="Q46" s="4"/>
      <c r="R46" s="4"/>
      <c r="S46" s="4"/>
      <c r="T46" s="4"/>
      <c r="U46" s="4">
        <v>1</v>
      </c>
      <c r="V46" s="4">
        <v>1</v>
      </c>
      <c r="W46" s="4">
        <v>1</v>
      </c>
    </row>
    <row r="47" spans="1:23" x14ac:dyDescent="0.25">
      <c r="B47" s="78"/>
      <c r="C47" s="3" t="s">
        <v>20</v>
      </c>
      <c r="D47" s="51"/>
      <c r="E47" s="51"/>
      <c r="F47" s="51"/>
      <c r="G47" s="51"/>
      <c r="H47" s="51"/>
      <c r="I47" s="51"/>
      <c r="J47" s="51"/>
      <c r="K47" s="51"/>
      <c r="L47" s="4"/>
      <c r="M47" s="4"/>
      <c r="N47" s="4"/>
      <c r="O47" s="4"/>
      <c r="P47" s="4"/>
      <c r="Q47" s="4"/>
      <c r="R47" s="4"/>
      <c r="S47" s="4"/>
      <c r="T47" s="4"/>
      <c r="U47" s="4">
        <v>1</v>
      </c>
      <c r="V47" s="4">
        <v>1</v>
      </c>
      <c r="W47" s="4">
        <v>1</v>
      </c>
    </row>
    <row r="48" spans="1:23" x14ac:dyDescent="0.25">
      <c r="B48" s="78"/>
      <c r="C48" s="3" t="s">
        <v>15</v>
      </c>
      <c r="D48" s="51"/>
      <c r="E48" s="51"/>
      <c r="F48" s="51"/>
      <c r="G48" s="51"/>
      <c r="H48" s="51"/>
      <c r="I48" s="51"/>
      <c r="J48" s="51"/>
      <c r="K48" s="51"/>
      <c r="L48" s="4">
        <v>1</v>
      </c>
      <c r="M48" s="4">
        <v>1</v>
      </c>
      <c r="N48" s="4"/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</row>
    <row r="49" spans="1:23" x14ac:dyDescent="0.25">
      <c r="B49" s="78"/>
      <c r="C49" s="3" t="s">
        <v>48</v>
      </c>
      <c r="D49" s="51"/>
      <c r="E49" s="51"/>
      <c r="F49" s="51"/>
      <c r="G49" s="51"/>
      <c r="H49" s="51"/>
      <c r="I49" s="51"/>
      <c r="J49" s="51"/>
      <c r="K49" s="51"/>
      <c r="L49" s="4"/>
      <c r="M49" s="4"/>
      <c r="N49" s="4"/>
      <c r="O49" s="4"/>
      <c r="P49" s="4"/>
      <c r="Q49" s="4"/>
      <c r="R49" s="4"/>
      <c r="S49" s="4">
        <v>1</v>
      </c>
      <c r="T49" s="4">
        <v>1</v>
      </c>
      <c r="U49" s="4">
        <v>1</v>
      </c>
      <c r="V49" s="4">
        <v>1</v>
      </c>
      <c r="W49" s="4">
        <v>1</v>
      </c>
    </row>
    <row r="50" spans="1:23" x14ac:dyDescent="0.25">
      <c r="B50" s="78"/>
      <c r="C50" s="3" t="s">
        <v>10</v>
      </c>
      <c r="D50" s="51"/>
      <c r="E50" s="51"/>
      <c r="F50" s="51"/>
      <c r="G50" s="51"/>
      <c r="H50" s="51"/>
      <c r="I50" s="51"/>
      <c r="J50" s="51"/>
      <c r="K50" s="51"/>
      <c r="L50" s="4"/>
      <c r="M50" s="4"/>
      <c r="N50" s="4"/>
      <c r="O50" s="4">
        <v>1</v>
      </c>
      <c r="P50" s="4">
        <v>1</v>
      </c>
      <c r="Q50" s="4"/>
      <c r="R50" s="4"/>
      <c r="S50" s="4"/>
      <c r="T50" s="4"/>
      <c r="U50" s="4"/>
      <c r="V50" s="4"/>
      <c r="W50" s="4"/>
    </row>
    <row r="51" spans="1:23" s="35" customFormat="1" x14ac:dyDescent="0.25">
      <c r="A51" s="44"/>
      <c r="B51" s="78"/>
      <c r="C51" s="32" t="s">
        <v>71</v>
      </c>
      <c r="D51" s="51"/>
      <c r="E51" s="51"/>
      <c r="F51" s="51"/>
      <c r="G51" s="51"/>
      <c r="H51" s="51"/>
      <c r="I51" s="51"/>
      <c r="J51" s="51"/>
      <c r="K51" s="51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s="35" customFormat="1" x14ac:dyDescent="0.25">
      <c r="A52" s="44"/>
      <c r="B52" s="78"/>
      <c r="C52" s="32" t="s">
        <v>75</v>
      </c>
      <c r="D52" s="51"/>
      <c r="E52" s="51"/>
      <c r="F52" s="51"/>
      <c r="G52" s="51"/>
      <c r="H52" s="51"/>
      <c r="I52" s="51"/>
      <c r="J52" s="51"/>
      <c r="K52" s="51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x14ac:dyDescent="0.25">
      <c r="B53" s="79"/>
      <c r="C53" s="26" t="s">
        <v>28</v>
      </c>
      <c r="D53" s="51"/>
      <c r="E53" s="51"/>
      <c r="F53" s="51"/>
      <c r="G53" s="51"/>
      <c r="H53" s="51"/>
      <c r="I53" s="51"/>
      <c r="J53" s="51"/>
      <c r="K53" s="5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5">
      <c r="B54" s="75" t="s">
        <v>11</v>
      </c>
      <c r="C54" s="76"/>
      <c r="D54" s="5">
        <f t="shared" ref="D54:L54" si="11">SUM(D40:D41)</f>
        <v>21</v>
      </c>
      <c r="E54" s="5">
        <f t="shared" si="11"/>
        <v>21</v>
      </c>
      <c r="F54" s="5">
        <f t="shared" si="11"/>
        <v>26</v>
      </c>
      <c r="G54" s="5">
        <f t="shared" si="11"/>
        <v>26</v>
      </c>
      <c r="H54" s="5">
        <f t="shared" si="11"/>
        <v>26</v>
      </c>
      <c r="I54" s="5">
        <f t="shared" si="11"/>
        <v>26</v>
      </c>
      <c r="J54" s="5">
        <f t="shared" si="11"/>
        <v>26.5</v>
      </c>
      <c r="K54" s="5">
        <f t="shared" si="11"/>
        <v>26.5</v>
      </c>
      <c r="L54" s="5">
        <f t="shared" si="11"/>
        <v>32</v>
      </c>
      <c r="M54" s="5">
        <f>SUM(M40:M41)</f>
        <v>32</v>
      </c>
      <c r="N54" s="5">
        <f>SUM(N40:N41)</f>
        <v>34</v>
      </c>
      <c r="O54" s="5">
        <f>SUM(O40:O41)</f>
        <v>35</v>
      </c>
      <c r="P54" s="5">
        <f t="shared" ref="P54:W54" si="12">SUM(P40:P41)</f>
        <v>35</v>
      </c>
      <c r="Q54" s="5">
        <f t="shared" si="12"/>
        <v>36</v>
      </c>
      <c r="R54" s="5">
        <f t="shared" si="12"/>
        <v>36</v>
      </c>
      <c r="S54" s="5">
        <f t="shared" si="12"/>
        <v>36</v>
      </c>
      <c r="T54" s="5">
        <f t="shared" ref="T54" si="13">SUM(T40:T41)</f>
        <v>36</v>
      </c>
      <c r="U54" s="5">
        <f t="shared" si="12"/>
        <v>37</v>
      </c>
      <c r="V54" s="5">
        <f t="shared" si="12"/>
        <v>37</v>
      </c>
      <c r="W54" s="5">
        <f t="shared" si="12"/>
        <v>37</v>
      </c>
    </row>
    <row r="55" spans="1:23" s="36" customFormat="1" x14ac:dyDescent="0.25">
      <c r="A55" s="45"/>
      <c r="B55" s="87" t="s">
        <v>3</v>
      </c>
      <c r="C55" s="87"/>
      <c r="D55" s="40">
        <f>SUM(D54)</f>
        <v>21</v>
      </c>
      <c r="E55" s="40">
        <f t="shared" ref="E55:W55" si="14">SUM(E54)</f>
        <v>21</v>
      </c>
      <c r="F55" s="40">
        <f t="shared" si="14"/>
        <v>26</v>
      </c>
      <c r="G55" s="40">
        <f t="shared" si="14"/>
        <v>26</v>
      </c>
      <c r="H55" s="40">
        <f t="shared" si="14"/>
        <v>26</v>
      </c>
      <c r="I55" s="40">
        <f t="shared" si="14"/>
        <v>26</v>
      </c>
      <c r="J55" s="40">
        <f t="shared" si="14"/>
        <v>26.5</v>
      </c>
      <c r="K55" s="40">
        <f t="shared" si="14"/>
        <v>26.5</v>
      </c>
      <c r="L55" s="40">
        <f t="shared" si="14"/>
        <v>32</v>
      </c>
      <c r="M55" s="40">
        <f t="shared" si="14"/>
        <v>32</v>
      </c>
      <c r="N55" s="40">
        <f t="shared" si="14"/>
        <v>34</v>
      </c>
      <c r="O55" s="40">
        <f t="shared" si="14"/>
        <v>35</v>
      </c>
      <c r="P55" s="40">
        <f t="shared" si="14"/>
        <v>35</v>
      </c>
      <c r="Q55" s="40">
        <f t="shared" si="14"/>
        <v>36</v>
      </c>
      <c r="R55" s="40">
        <f t="shared" si="14"/>
        <v>36</v>
      </c>
      <c r="S55" s="40">
        <f t="shared" si="14"/>
        <v>36</v>
      </c>
      <c r="T55" s="40">
        <f t="shared" si="14"/>
        <v>36</v>
      </c>
      <c r="U55" s="40">
        <f t="shared" si="14"/>
        <v>37</v>
      </c>
      <c r="V55" s="40">
        <f t="shared" si="14"/>
        <v>37</v>
      </c>
      <c r="W55" s="40">
        <f t="shared" si="14"/>
        <v>37</v>
      </c>
    </row>
    <row r="56" spans="1:23" ht="9" customHeight="1" x14ac:dyDescent="0.25">
      <c r="B56" s="6"/>
      <c r="C56" s="6"/>
      <c r="D56" s="53"/>
      <c r="E56" s="53"/>
      <c r="F56" s="53"/>
      <c r="G56" s="53"/>
      <c r="H56" s="53"/>
      <c r="I56" s="53"/>
      <c r="J56" s="53"/>
      <c r="K56" s="53"/>
      <c r="N56" s="1"/>
      <c r="P56" s="1"/>
      <c r="Q56" s="1"/>
    </row>
    <row r="57" spans="1:23" x14ac:dyDescent="0.25">
      <c r="B57" s="69" t="s">
        <v>32</v>
      </c>
      <c r="C57" s="70"/>
      <c r="D57" s="82" t="s">
        <v>31</v>
      </c>
      <c r="E57" s="82"/>
      <c r="F57" s="82"/>
      <c r="G57" s="82"/>
      <c r="H57" s="82"/>
      <c r="I57" s="82"/>
      <c r="J57" s="82"/>
      <c r="K57" s="54"/>
      <c r="L57" s="9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x14ac:dyDescent="0.25">
      <c r="B58" s="71"/>
      <c r="C58" s="72"/>
      <c r="D58" s="49" t="s">
        <v>59</v>
      </c>
      <c r="E58" s="49" t="s">
        <v>63</v>
      </c>
      <c r="F58" s="49" t="s">
        <v>61</v>
      </c>
      <c r="G58" s="49" t="s">
        <v>62</v>
      </c>
      <c r="H58" s="49" t="s">
        <v>64</v>
      </c>
      <c r="I58" s="49" t="s">
        <v>65</v>
      </c>
      <c r="J58" s="49" t="s">
        <v>67</v>
      </c>
      <c r="K58" s="49" t="s">
        <v>66</v>
      </c>
      <c r="L58" s="9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x14ac:dyDescent="0.25">
      <c r="B59" s="65" t="s">
        <v>33</v>
      </c>
      <c r="C59" s="66"/>
      <c r="D59" s="5">
        <f>SUM(D60:D66)</f>
        <v>1</v>
      </c>
      <c r="E59" s="5">
        <f t="shared" ref="E59:K59" si="15">SUM(E60:E66)</f>
        <v>1</v>
      </c>
      <c r="F59" s="5">
        <f t="shared" si="15"/>
        <v>2</v>
      </c>
      <c r="G59" s="5">
        <f t="shared" si="15"/>
        <v>2</v>
      </c>
      <c r="H59" s="5">
        <f t="shared" si="15"/>
        <v>2</v>
      </c>
      <c r="I59" s="5">
        <f t="shared" si="15"/>
        <v>2</v>
      </c>
      <c r="J59" s="5">
        <f t="shared" si="15"/>
        <v>2</v>
      </c>
      <c r="K59" s="5">
        <f t="shared" si="15"/>
        <v>2</v>
      </c>
      <c r="L59" s="11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x14ac:dyDescent="0.25">
      <c r="B60" s="62" t="s">
        <v>34</v>
      </c>
      <c r="C60" s="63"/>
      <c r="D60" s="51"/>
      <c r="E60" s="51"/>
      <c r="F60" s="51"/>
      <c r="G60" s="51"/>
      <c r="H60" s="51"/>
      <c r="I60" s="51"/>
      <c r="J60" s="51"/>
      <c r="K60" s="51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x14ac:dyDescent="0.25">
      <c r="B61" s="62" t="s">
        <v>35</v>
      </c>
      <c r="C61" s="63"/>
      <c r="D61" s="51"/>
      <c r="E61" s="51"/>
      <c r="F61" s="51">
        <v>1</v>
      </c>
      <c r="G61" s="51">
        <v>1</v>
      </c>
      <c r="H61" s="51">
        <v>1</v>
      </c>
      <c r="I61" s="51">
        <v>1</v>
      </c>
      <c r="J61" s="51">
        <v>1</v>
      </c>
      <c r="K61" s="51">
        <v>1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x14ac:dyDescent="0.25">
      <c r="B62" s="62" t="s">
        <v>36</v>
      </c>
      <c r="C62" s="63"/>
      <c r="D62" s="51"/>
      <c r="E62" s="51"/>
      <c r="F62" s="51"/>
      <c r="G62" s="51"/>
      <c r="H62" s="51"/>
      <c r="I62" s="51"/>
      <c r="J62" s="51"/>
      <c r="K62" s="51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x14ac:dyDescent="0.25">
      <c r="B63" s="62" t="s">
        <v>37</v>
      </c>
      <c r="C63" s="63"/>
      <c r="D63" s="51"/>
      <c r="E63" s="51"/>
      <c r="F63" s="51"/>
      <c r="G63" s="51"/>
      <c r="H63" s="51"/>
      <c r="I63" s="51"/>
      <c r="J63" s="51"/>
      <c r="K63" s="51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x14ac:dyDescent="0.25">
      <c r="B64" s="64" t="s">
        <v>38</v>
      </c>
      <c r="C64" s="64"/>
      <c r="D64" s="51"/>
      <c r="E64" s="51"/>
      <c r="F64" s="51"/>
      <c r="G64" s="51"/>
      <c r="H64" s="51"/>
      <c r="I64" s="51"/>
      <c r="J64" s="51"/>
      <c r="K64" s="51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s="35" customFormat="1" x14ac:dyDescent="0.25">
      <c r="A65" s="44"/>
      <c r="B65" s="62" t="s">
        <v>70</v>
      </c>
      <c r="C65" s="63"/>
      <c r="D65" s="51">
        <v>1</v>
      </c>
      <c r="E65" s="51">
        <v>1</v>
      </c>
      <c r="F65" s="51">
        <v>1</v>
      </c>
      <c r="G65" s="51">
        <v>1</v>
      </c>
      <c r="H65" s="51">
        <v>1</v>
      </c>
      <c r="I65" s="51">
        <v>1</v>
      </c>
      <c r="J65" s="51">
        <v>1</v>
      </c>
      <c r="K65" s="51">
        <v>1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x14ac:dyDescent="0.25">
      <c r="B66" s="64" t="s">
        <v>39</v>
      </c>
      <c r="C66" s="64"/>
      <c r="D66" s="51"/>
      <c r="E66" s="51"/>
      <c r="F66" s="51"/>
      <c r="G66" s="51"/>
      <c r="H66" s="51"/>
      <c r="I66" s="51"/>
      <c r="J66" s="51"/>
      <c r="K66" s="51"/>
      <c r="L66" s="7"/>
      <c r="M66" s="7"/>
      <c r="N66" s="7"/>
      <c r="O66" s="28"/>
      <c r="P66" s="7"/>
      <c r="Q66" s="7"/>
      <c r="R66" s="7"/>
      <c r="S66" s="7"/>
      <c r="T66" s="7"/>
      <c r="U66" s="7"/>
      <c r="V66" s="7"/>
      <c r="W66" s="7"/>
    </row>
    <row r="67" spans="1:23" s="28" customFormat="1" ht="13.5" customHeight="1" x14ac:dyDescent="0.25">
      <c r="A67" s="44"/>
      <c r="D67" s="55"/>
      <c r="E67" s="55"/>
      <c r="F67" s="55"/>
      <c r="G67" s="55"/>
      <c r="H67" s="56"/>
      <c r="I67" s="56"/>
      <c r="J67" s="55"/>
      <c r="K67" s="55"/>
      <c r="N67" s="31"/>
      <c r="P67" s="31"/>
      <c r="Q67" s="35"/>
      <c r="S67" s="43"/>
      <c r="T67" s="43"/>
      <c r="V67" s="61"/>
    </row>
    <row r="68" spans="1:23" s="28" customFormat="1" ht="15" customHeight="1" x14ac:dyDescent="0.25">
      <c r="A68" s="44"/>
      <c r="B68" s="69" t="s">
        <v>32</v>
      </c>
      <c r="C68" s="70"/>
      <c r="D68" s="92" t="s">
        <v>31</v>
      </c>
      <c r="E68" s="93"/>
      <c r="F68" s="93"/>
      <c r="G68" s="93"/>
      <c r="H68" s="93"/>
      <c r="I68" s="93"/>
      <c r="J68" s="93"/>
      <c r="K68" s="93"/>
      <c r="L68" s="102"/>
      <c r="N68" s="31"/>
      <c r="P68" s="31"/>
      <c r="Q68" s="35"/>
      <c r="S68" s="43"/>
      <c r="T68" s="43"/>
      <c r="V68" s="61"/>
    </row>
    <row r="69" spans="1:23" s="28" customFormat="1" x14ac:dyDescent="0.25">
      <c r="A69" s="44"/>
      <c r="B69" s="71"/>
      <c r="C69" s="72"/>
      <c r="D69" s="49" t="s">
        <v>59</v>
      </c>
      <c r="E69" s="49" t="s">
        <v>63</v>
      </c>
      <c r="F69" s="49" t="s">
        <v>61</v>
      </c>
      <c r="G69" s="49" t="s">
        <v>62</v>
      </c>
      <c r="H69" s="49" t="s">
        <v>64</v>
      </c>
      <c r="I69" s="49" t="s">
        <v>65</v>
      </c>
      <c r="J69" s="49" t="s">
        <v>67</v>
      </c>
      <c r="K69" s="59" t="s">
        <v>66</v>
      </c>
      <c r="L69" s="103"/>
      <c r="N69" s="31"/>
      <c r="O69" s="1"/>
      <c r="P69" s="31"/>
      <c r="Q69" s="35"/>
      <c r="S69" s="43"/>
      <c r="T69" s="43"/>
      <c r="V69" s="61"/>
    </row>
    <row r="70" spans="1:23" x14ac:dyDescent="0.25">
      <c r="B70" s="90" t="s">
        <v>57</v>
      </c>
      <c r="C70" s="90"/>
      <c r="D70" s="10"/>
      <c r="E70" s="10"/>
      <c r="F70" s="10"/>
      <c r="G70" s="10"/>
      <c r="H70" s="10"/>
      <c r="I70" s="10"/>
      <c r="J70" s="10"/>
      <c r="K70" s="10"/>
      <c r="L70" s="104"/>
    </row>
    <row r="71" spans="1:23" x14ac:dyDescent="0.25">
      <c r="B71" s="64" t="s">
        <v>89</v>
      </c>
      <c r="C71" s="64"/>
      <c r="D71" s="57"/>
      <c r="E71" s="57"/>
      <c r="F71" s="57"/>
      <c r="G71" s="57"/>
      <c r="H71" s="57"/>
      <c r="I71" s="57"/>
      <c r="J71" s="57"/>
      <c r="K71" s="57"/>
      <c r="L71" s="104"/>
    </row>
    <row r="72" spans="1:23" x14ac:dyDescent="0.25">
      <c r="B72" s="64" t="s">
        <v>6</v>
      </c>
      <c r="C72" s="64"/>
      <c r="D72" s="57"/>
      <c r="E72" s="57"/>
      <c r="F72" s="57"/>
      <c r="G72" s="57"/>
      <c r="H72" s="57"/>
      <c r="I72" s="57"/>
      <c r="J72" s="57"/>
      <c r="K72" s="57"/>
      <c r="L72" s="104"/>
    </row>
    <row r="73" spans="1:23" s="50" customFormat="1" x14ac:dyDescent="0.25">
      <c r="A73" s="44"/>
      <c r="B73" s="64" t="s">
        <v>7</v>
      </c>
      <c r="C73" s="64"/>
      <c r="D73" s="57"/>
      <c r="E73" s="57"/>
      <c r="F73" s="57"/>
      <c r="G73" s="57"/>
      <c r="H73" s="57"/>
      <c r="I73" s="57"/>
      <c r="J73" s="57"/>
      <c r="K73" s="57"/>
      <c r="L73" s="104"/>
      <c r="V73" s="61"/>
    </row>
    <row r="74" spans="1:23" s="50" customFormat="1" x14ac:dyDescent="0.25">
      <c r="A74" s="44"/>
      <c r="B74" s="62" t="s">
        <v>90</v>
      </c>
      <c r="C74" s="63"/>
      <c r="D74" s="57"/>
      <c r="E74" s="57"/>
      <c r="F74" s="57"/>
      <c r="G74" s="57"/>
      <c r="H74" s="57"/>
      <c r="I74" s="57"/>
      <c r="J74" s="57"/>
      <c r="K74" s="57"/>
      <c r="L74" s="104"/>
      <c r="V74" s="61"/>
    </row>
    <row r="75" spans="1:23" s="50" customFormat="1" x14ac:dyDescent="0.25">
      <c r="A75" s="44"/>
      <c r="B75" s="62" t="s">
        <v>15</v>
      </c>
      <c r="C75" s="63"/>
      <c r="D75" s="57"/>
      <c r="E75" s="57"/>
      <c r="F75" s="57"/>
      <c r="G75" s="57"/>
      <c r="H75" s="57"/>
      <c r="I75" s="57"/>
      <c r="J75" s="57"/>
      <c r="K75" s="57"/>
      <c r="L75" s="104"/>
      <c r="V75" s="61"/>
    </row>
    <row r="76" spans="1:23" s="50" customFormat="1" x14ac:dyDescent="0.25">
      <c r="A76" s="44"/>
      <c r="B76" s="62" t="s">
        <v>20</v>
      </c>
      <c r="C76" s="63"/>
      <c r="D76" s="57"/>
      <c r="E76" s="57"/>
      <c r="F76" s="57"/>
      <c r="G76" s="57"/>
      <c r="H76" s="57"/>
      <c r="I76" s="57"/>
      <c r="J76" s="57"/>
      <c r="K76" s="57"/>
      <c r="L76" s="104"/>
      <c r="V76" s="61"/>
    </row>
    <row r="77" spans="1:23" s="50" customFormat="1" x14ac:dyDescent="0.25">
      <c r="A77" s="44"/>
      <c r="B77" s="62" t="s">
        <v>8</v>
      </c>
      <c r="C77" s="63"/>
      <c r="D77" s="57"/>
      <c r="E77" s="57"/>
      <c r="F77" s="57"/>
      <c r="G77" s="57"/>
      <c r="H77" s="57"/>
      <c r="I77" s="57"/>
      <c r="J77" s="57"/>
      <c r="K77" s="57"/>
      <c r="L77" s="104"/>
      <c r="V77" s="61"/>
    </row>
    <row r="78" spans="1:23" s="50" customFormat="1" x14ac:dyDescent="0.25">
      <c r="A78" s="44"/>
      <c r="B78" s="75"/>
      <c r="C78" s="76"/>
      <c r="D78" s="57"/>
      <c r="E78" s="57"/>
      <c r="F78" s="57"/>
      <c r="G78" s="57"/>
      <c r="H78" s="57"/>
      <c r="I78" s="57"/>
      <c r="J78" s="57"/>
      <c r="K78" s="57"/>
      <c r="L78" s="104"/>
      <c r="V78" s="61"/>
    </row>
    <row r="79" spans="1:23" x14ac:dyDescent="0.25">
      <c r="B79" s="91"/>
      <c r="C79" s="91"/>
      <c r="D79" s="57"/>
      <c r="E79" s="57"/>
      <c r="F79" s="57"/>
      <c r="G79" s="57"/>
      <c r="H79" s="57"/>
      <c r="I79" s="57"/>
      <c r="J79" s="57"/>
      <c r="K79" s="57"/>
      <c r="L79" s="104"/>
    </row>
    <row r="80" spans="1:23" x14ac:dyDescent="0.25">
      <c r="B80" s="88" t="s">
        <v>56</v>
      </c>
      <c r="C80" s="89"/>
      <c r="D80" s="10">
        <f>D40+D41+D59+D70</f>
        <v>22</v>
      </c>
      <c r="E80" s="10">
        <f t="shared" ref="E80:L80" si="16">E40+E41+E59+E70</f>
        <v>22</v>
      </c>
      <c r="F80" s="10">
        <f t="shared" si="16"/>
        <v>28</v>
      </c>
      <c r="G80" s="10">
        <f t="shared" si="16"/>
        <v>28</v>
      </c>
      <c r="H80" s="10">
        <f t="shared" si="16"/>
        <v>28</v>
      </c>
      <c r="I80" s="10">
        <f t="shared" si="16"/>
        <v>28</v>
      </c>
      <c r="J80" s="10">
        <f t="shared" si="16"/>
        <v>28.5</v>
      </c>
      <c r="K80" s="10">
        <f t="shared" si="16"/>
        <v>28.5</v>
      </c>
      <c r="L80" s="104"/>
    </row>
  </sheetData>
  <mergeCells count="55">
    <mergeCell ref="A35:A36"/>
    <mergeCell ref="A37:A38"/>
    <mergeCell ref="A12:A14"/>
    <mergeCell ref="A15:A16"/>
    <mergeCell ref="A17:A18"/>
    <mergeCell ref="A20:A21"/>
    <mergeCell ref="A22:A29"/>
    <mergeCell ref="A31:A34"/>
    <mergeCell ref="B63:C63"/>
    <mergeCell ref="B64:C64"/>
    <mergeCell ref="B60:C60"/>
    <mergeCell ref="B61:C61"/>
    <mergeCell ref="D12:T12"/>
    <mergeCell ref="L13:T13"/>
    <mergeCell ref="B62:C62"/>
    <mergeCell ref="B54:C54"/>
    <mergeCell ref="D13:K13"/>
    <mergeCell ref="B73:C73"/>
    <mergeCell ref="B77:C77"/>
    <mergeCell ref="B78:C78"/>
    <mergeCell ref="B74:C74"/>
    <mergeCell ref="B75:C75"/>
    <mergeCell ref="B76:C76"/>
    <mergeCell ref="B68:C69"/>
    <mergeCell ref="D68:K68"/>
    <mergeCell ref="B80:C80"/>
    <mergeCell ref="B70:C70"/>
    <mergeCell ref="B71:C71"/>
    <mergeCell ref="B72:C72"/>
    <mergeCell ref="B79:C79"/>
    <mergeCell ref="B9:W9"/>
    <mergeCell ref="B8:W8"/>
    <mergeCell ref="B12:B14"/>
    <mergeCell ref="D57:J57"/>
    <mergeCell ref="C12:C14"/>
    <mergeCell ref="B10:W10"/>
    <mergeCell ref="U13:W13"/>
    <mergeCell ref="U12:W12"/>
    <mergeCell ref="B55:C55"/>
    <mergeCell ref="B65:C65"/>
    <mergeCell ref="B66:C66"/>
    <mergeCell ref="B59:C59"/>
    <mergeCell ref="F1:W1"/>
    <mergeCell ref="F2:W2"/>
    <mergeCell ref="F3:W3"/>
    <mergeCell ref="F4:W4"/>
    <mergeCell ref="F6:W6"/>
    <mergeCell ref="B1:C1"/>
    <mergeCell ref="B2:C2"/>
    <mergeCell ref="B3:C3"/>
    <mergeCell ref="B4:C4"/>
    <mergeCell ref="B57:C58"/>
    <mergeCell ref="B40:C40"/>
    <mergeCell ref="B41:C41"/>
    <mergeCell ref="B42:B53"/>
  </mergeCells>
  <pageMargins left="0.19685039370078741" right="0.19685039370078741" top="0.39370078740157483" bottom="0.39370078740157483" header="0.39370078740157483" footer="0.39370078740157483"/>
  <pageSetup paperSize="9" scale="46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opLeftCell="A22" workbookViewId="0">
      <selection activeCell="M49" sqref="M49"/>
    </sheetView>
  </sheetViews>
  <sheetFormatPr defaultRowHeight="15" x14ac:dyDescent="0.25"/>
  <cols>
    <col min="1" max="1" width="4.28515625" customWidth="1"/>
    <col min="2" max="2" width="39.7109375" customWidth="1"/>
    <col min="3" max="13" width="5.140625" customWidth="1"/>
  </cols>
  <sheetData>
    <row r="1" spans="1:24" x14ac:dyDescent="0.25">
      <c r="A1" s="67" t="s">
        <v>40</v>
      </c>
      <c r="B1" s="67"/>
      <c r="C1" s="67" t="s">
        <v>42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x14ac:dyDescent="0.25">
      <c r="A2" s="67" t="s">
        <v>41</v>
      </c>
      <c r="B2" s="67"/>
      <c r="C2" s="67" t="s">
        <v>46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 customHeight="1" x14ac:dyDescent="0.25">
      <c r="A3" s="67" t="s">
        <v>45</v>
      </c>
      <c r="B3" s="67"/>
      <c r="C3" s="68" t="s">
        <v>47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x14ac:dyDescent="0.25">
      <c r="A4" s="67" t="s">
        <v>49</v>
      </c>
      <c r="B4" s="67"/>
      <c r="C4" s="67" t="s">
        <v>51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x14ac:dyDescent="0.25">
      <c r="A6" s="12"/>
      <c r="B6" s="12"/>
      <c r="C6" s="67" t="s">
        <v>43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5.75" x14ac:dyDescent="0.25">
      <c r="A8" s="81" t="s">
        <v>30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15" customHeight="1" x14ac:dyDescent="0.25">
      <c r="A9" s="80" t="s">
        <v>44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5" customHeight="1" x14ac:dyDescent="0.25">
      <c r="A10" s="80" t="s">
        <v>50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15" customHeight="1" x14ac:dyDescent="0.25">
      <c r="A11" s="99" t="s">
        <v>1</v>
      </c>
      <c r="B11" s="91" t="s">
        <v>2</v>
      </c>
      <c r="C11" s="95" t="s">
        <v>52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x14ac:dyDescent="0.25">
      <c r="A12" s="99"/>
      <c r="B12" s="91"/>
      <c r="C12" s="95">
        <v>1</v>
      </c>
      <c r="D12" s="95"/>
      <c r="E12" s="95"/>
      <c r="F12" s="95"/>
      <c r="G12" s="95">
        <v>2</v>
      </c>
      <c r="H12" s="95"/>
      <c r="I12" s="95"/>
      <c r="J12" s="95"/>
      <c r="K12" s="95"/>
      <c r="L12" s="95">
        <v>3</v>
      </c>
      <c r="M12" s="95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25">
      <c r="A13" s="100"/>
      <c r="B13" s="91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5">
        <v>1</v>
      </c>
      <c r="B14" s="3" t="s">
        <v>5</v>
      </c>
      <c r="C14" s="19">
        <v>3</v>
      </c>
      <c r="D14" s="19">
        <v>4</v>
      </c>
      <c r="E14" s="19">
        <v>4</v>
      </c>
      <c r="F14" s="19">
        <v>4</v>
      </c>
      <c r="G14" s="19">
        <v>4</v>
      </c>
      <c r="H14" s="24">
        <v>4</v>
      </c>
      <c r="I14" s="4">
        <v>4</v>
      </c>
      <c r="J14" s="4">
        <v>3</v>
      </c>
      <c r="K14" s="4">
        <v>3</v>
      </c>
      <c r="L14" s="4">
        <v>2</v>
      </c>
      <c r="M14" s="4">
        <v>2</v>
      </c>
    </row>
    <row r="15" spans="1:24" x14ac:dyDescent="0.25">
      <c r="A15" s="15">
        <v>2</v>
      </c>
      <c r="B15" s="3" t="s">
        <v>6</v>
      </c>
      <c r="C15" s="19">
        <v>3</v>
      </c>
      <c r="D15" s="19">
        <v>4</v>
      </c>
      <c r="E15" s="19">
        <v>4</v>
      </c>
      <c r="F15" s="19">
        <v>4</v>
      </c>
      <c r="G15" s="19">
        <v>4</v>
      </c>
      <c r="H15" s="24">
        <v>4</v>
      </c>
      <c r="I15" s="4">
        <v>3</v>
      </c>
      <c r="J15" s="4">
        <v>3</v>
      </c>
      <c r="K15" s="4">
        <v>3</v>
      </c>
      <c r="L15" s="4">
        <v>3</v>
      </c>
      <c r="M15" s="4">
        <v>3</v>
      </c>
    </row>
    <row r="16" spans="1:24" x14ac:dyDescent="0.25">
      <c r="A16" s="15">
        <v>3</v>
      </c>
      <c r="B16" s="3" t="s">
        <v>12</v>
      </c>
      <c r="C16" s="19">
        <v>5</v>
      </c>
      <c r="D16" s="19">
        <v>5</v>
      </c>
      <c r="E16" s="19">
        <v>5</v>
      </c>
      <c r="F16" s="19">
        <v>5</v>
      </c>
      <c r="G16" s="19">
        <v>4</v>
      </c>
      <c r="H16" s="24">
        <v>4</v>
      </c>
      <c r="I16" s="4">
        <v>4</v>
      </c>
      <c r="J16" s="4">
        <v>4</v>
      </c>
      <c r="K16" s="4">
        <v>4</v>
      </c>
      <c r="L16" s="4">
        <v>1</v>
      </c>
      <c r="M16" s="4">
        <v>1</v>
      </c>
    </row>
    <row r="17" spans="1:13" x14ac:dyDescent="0.25">
      <c r="A17" s="15">
        <v>4</v>
      </c>
      <c r="B17" s="3" t="s">
        <v>13</v>
      </c>
      <c r="C17" s="19"/>
      <c r="D17" s="19"/>
      <c r="E17" s="19"/>
      <c r="F17" s="19"/>
      <c r="G17" s="19"/>
      <c r="H17" s="24"/>
      <c r="I17" s="4"/>
      <c r="J17" s="4"/>
      <c r="K17" s="4"/>
      <c r="L17" s="4">
        <v>2</v>
      </c>
      <c r="M17" s="4">
        <v>2</v>
      </c>
    </row>
    <row r="18" spans="1:13" x14ac:dyDescent="0.25">
      <c r="A18" s="15">
        <v>5</v>
      </c>
      <c r="B18" s="3" t="s">
        <v>14</v>
      </c>
      <c r="C18" s="19"/>
      <c r="D18" s="19"/>
      <c r="E18" s="19"/>
      <c r="F18" s="19"/>
      <c r="G18" s="19">
        <v>3</v>
      </c>
      <c r="H18" s="24">
        <v>3</v>
      </c>
      <c r="I18" s="4">
        <v>3</v>
      </c>
      <c r="J18" s="4">
        <v>3</v>
      </c>
      <c r="K18" s="4">
        <v>3</v>
      </c>
      <c r="L18" s="4">
        <v>3</v>
      </c>
      <c r="M18" s="4">
        <v>3</v>
      </c>
    </row>
    <row r="19" spans="1:13" x14ac:dyDescent="0.25">
      <c r="A19" s="15">
        <v>6</v>
      </c>
      <c r="B19" s="3" t="s">
        <v>7</v>
      </c>
      <c r="C19" s="19">
        <v>4</v>
      </c>
      <c r="D19" s="19">
        <v>4</v>
      </c>
      <c r="E19" s="19">
        <v>4</v>
      </c>
      <c r="F19" s="19">
        <v>4</v>
      </c>
      <c r="G19" s="19">
        <v>5</v>
      </c>
      <c r="H19" s="24">
        <v>5</v>
      </c>
      <c r="I19" s="4">
        <v>5</v>
      </c>
      <c r="J19" s="4">
        <v>5</v>
      </c>
      <c r="K19" s="4">
        <v>5</v>
      </c>
      <c r="L19" s="4">
        <v>4</v>
      </c>
      <c r="M19" s="4">
        <v>4</v>
      </c>
    </row>
    <row r="20" spans="1:13" x14ac:dyDescent="0.25">
      <c r="A20" s="15">
        <v>7</v>
      </c>
      <c r="B20" s="3" t="s">
        <v>10</v>
      </c>
      <c r="C20" s="19"/>
      <c r="D20" s="19"/>
      <c r="E20" s="19"/>
      <c r="F20" s="19"/>
      <c r="G20" s="19"/>
      <c r="H20" s="24"/>
      <c r="I20" s="4"/>
      <c r="J20" s="4">
        <v>1</v>
      </c>
      <c r="K20" s="4">
        <v>2</v>
      </c>
      <c r="L20" s="4">
        <v>1</v>
      </c>
      <c r="M20" s="4">
        <v>1</v>
      </c>
    </row>
    <row r="21" spans="1:13" x14ac:dyDescent="0.25">
      <c r="A21" s="15">
        <v>8</v>
      </c>
      <c r="B21" s="3" t="s">
        <v>15</v>
      </c>
      <c r="C21" s="19"/>
      <c r="D21" s="19"/>
      <c r="E21" s="19"/>
      <c r="F21" s="19"/>
      <c r="G21" s="19">
        <v>2</v>
      </c>
      <c r="H21" s="24">
        <v>2</v>
      </c>
      <c r="I21" s="4">
        <v>2</v>
      </c>
      <c r="J21" s="4">
        <v>2</v>
      </c>
      <c r="K21" s="4">
        <v>2</v>
      </c>
      <c r="L21" s="4">
        <v>2</v>
      </c>
      <c r="M21" s="4">
        <v>2</v>
      </c>
    </row>
    <row r="22" spans="1:13" x14ac:dyDescent="0.25">
      <c r="A22" s="15">
        <v>9</v>
      </c>
      <c r="B22" s="3" t="s">
        <v>16</v>
      </c>
      <c r="C22" s="19"/>
      <c r="D22" s="19"/>
      <c r="E22" s="19"/>
      <c r="F22" s="19"/>
      <c r="G22" s="19"/>
      <c r="H22" s="24"/>
      <c r="I22" s="4"/>
      <c r="J22" s="4">
        <v>1</v>
      </c>
      <c r="K22" s="4">
        <v>1</v>
      </c>
      <c r="L22" s="4">
        <v>1</v>
      </c>
      <c r="M22" s="4">
        <v>1</v>
      </c>
    </row>
    <row r="23" spans="1:13" x14ac:dyDescent="0.25">
      <c r="A23" s="15">
        <v>10</v>
      </c>
      <c r="B23" s="3" t="s">
        <v>17</v>
      </c>
      <c r="C23" s="19"/>
      <c r="D23" s="19"/>
      <c r="E23" s="19"/>
      <c r="F23" s="19"/>
      <c r="G23" s="19"/>
      <c r="H23" s="24">
        <v>1</v>
      </c>
      <c r="I23" s="4">
        <v>1</v>
      </c>
      <c r="J23" s="4">
        <v>1</v>
      </c>
      <c r="K23" s="4">
        <v>1</v>
      </c>
      <c r="L23" s="4">
        <v>2</v>
      </c>
      <c r="M23" s="4">
        <v>2</v>
      </c>
    </row>
    <row r="24" spans="1:13" x14ac:dyDescent="0.25">
      <c r="A24" s="15">
        <v>11</v>
      </c>
      <c r="B24" s="3" t="s">
        <v>18</v>
      </c>
      <c r="C24" s="19"/>
      <c r="D24" s="19"/>
      <c r="E24" s="19"/>
      <c r="F24" s="19">
        <v>1</v>
      </c>
      <c r="G24" s="19"/>
      <c r="H24" s="24"/>
      <c r="I24" s="4"/>
      <c r="J24" s="4">
        <v>1</v>
      </c>
      <c r="K24" s="4">
        <v>1</v>
      </c>
      <c r="L24" s="4">
        <v>1</v>
      </c>
      <c r="M24" s="4">
        <v>1</v>
      </c>
    </row>
    <row r="25" spans="1:13" x14ac:dyDescent="0.25">
      <c r="A25" s="15">
        <v>12</v>
      </c>
      <c r="B25" s="3" t="s">
        <v>19</v>
      </c>
      <c r="C25" s="19"/>
      <c r="D25" s="19"/>
      <c r="E25" s="19"/>
      <c r="F25" s="19"/>
      <c r="G25" s="19">
        <v>2</v>
      </c>
      <c r="H25" s="24"/>
      <c r="I25" s="4"/>
      <c r="J25" s="4"/>
      <c r="K25" s="4"/>
      <c r="L25" s="4"/>
      <c r="M25" s="4"/>
    </row>
    <row r="26" spans="1:13" x14ac:dyDescent="0.25">
      <c r="A26" s="15">
        <v>13</v>
      </c>
      <c r="B26" s="3" t="s">
        <v>20</v>
      </c>
      <c r="C26" s="19"/>
      <c r="D26" s="19"/>
      <c r="E26" s="19"/>
      <c r="F26" s="19"/>
      <c r="G26" s="19"/>
      <c r="H26" s="24">
        <v>1</v>
      </c>
      <c r="I26" s="4">
        <v>2</v>
      </c>
      <c r="J26" s="4">
        <v>2</v>
      </c>
      <c r="K26" s="4">
        <v>1</v>
      </c>
      <c r="L26" s="4">
        <v>1</v>
      </c>
      <c r="M26" s="4">
        <v>1</v>
      </c>
    </row>
    <row r="27" spans="1:13" x14ac:dyDescent="0.25">
      <c r="A27" s="15">
        <v>14</v>
      </c>
      <c r="B27" s="3" t="s">
        <v>21</v>
      </c>
      <c r="C27" s="19"/>
      <c r="D27" s="19"/>
      <c r="E27" s="19"/>
      <c r="F27" s="19"/>
      <c r="G27" s="19"/>
      <c r="H27" s="24"/>
      <c r="I27" s="4"/>
      <c r="J27" s="4"/>
      <c r="K27" s="4">
        <v>1</v>
      </c>
      <c r="L27" s="4"/>
      <c r="M27" s="4"/>
    </row>
    <row r="28" spans="1:13" x14ac:dyDescent="0.25">
      <c r="A28" s="15">
        <v>15</v>
      </c>
      <c r="B28" s="3" t="s">
        <v>22</v>
      </c>
      <c r="C28" s="19">
        <v>1</v>
      </c>
      <c r="D28" s="19">
        <v>2</v>
      </c>
      <c r="E28" s="19">
        <v>2</v>
      </c>
      <c r="F28" s="19">
        <v>1</v>
      </c>
      <c r="G28" s="19"/>
      <c r="H28" s="24"/>
      <c r="I28" s="4"/>
      <c r="J28" s="4"/>
      <c r="K28" s="4"/>
      <c r="L28" s="4"/>
      <c r="M28" s="4"/>
    </row>
    <row r="29" spans="1:13" x14ac:dyDescent="0.25">
      <c r="A29" s="15">
        <v>16</v>
      </c>
      <c r="B29" s="3" t="s">
        <v>8</v>
      </c>
      <c r="C29" s="19"/>
      <c r="D29" s="19"/>
      <c r="E29" s="19"/>
      <c r="F29" s="19"/>
      <c r="G29" s="19"/>
      <c r="H29" s="24">
        <v>1</v>
      </c>
      <c r="I29" s="4">
        <v>2</v>
      </c>
      <c r="J29" s="4">
        <v>2</v>
      </c>
      <c r="K29" s="4">
        <v>2</v>
      </c>
      <c r="L29" s="4">
        <v>1</v>
      </c>
      <c r="M29" s="4">
        <v>1</v>
      </c>
    </row>
    <row r="30" spans="1:13" x14ac:dyDescent="0.25">
      <c r="A30" s="15">
        <v>17</v>
      </c>
      <c r="B30" s="3" t="s">
        <v>23</v>
      </c>
      <c r="C30" s="19"/>
      <c r="D30" s="19"/>
      <c r="E30" s="19"/>
      <c r="F30" s="19"/>
      <c r="G30" s="19"/>
      <c r="H30" s="24"/>
      <c r="I30" s="4">
        <v>2</v>
      </c>
      <c r="J30" s="4">
        <v>2</v>
      </c>
      <c r="K30" s="4">
        <v>2</v>
      </c>
      <c r="L30" s="4">
        <v>2</v>
      </c>
      <c r="M30" s="4">
        <v>2</v>
      </c>
    </row>
    <row r="31" spans="1:13" x14ac:dyDescent="0.25">
      <c r="A31" s="15">
        <v>18</v>
      </c>
      <c r="B31" s="3" t="s">
        <v>9</v>
      </c>
      <c r="C31" s="19"/>
      <c r="D31" s="19"/>
      <c r="E31" s="19"/>
      <c r="F31" s="19"/>
      <c r="G31" s="19"/>
      <c r="H31" s="24"/>
      <c r="I31" s="4"/>
      <c r="J31" s="4">
        <v>2</v>
      </c>
      <c r="K31" s="4">
        <v>2</v>
      </c>
      <c r="L31" s="4">
        <v>1</v>
      </c>
      <c r="M31" s="4">
        <v>1</v>
      </c>
    </row>
    <row r="32" spans="1:13" x14ac:dyDescent="0.25">
      <c r="A32" s="15">
        <v>19</v>
      </c>
      <c r="B32" s="3" t="s">
        <v>24</v>
      </c>
      <c r="C32" s="19">
        <v>1</v>
      </c>
      <c r="D32" s="19">
        <v>1</v>
      </c>
      <c r="E32" s="19">
        <v>1</v>
      </c>
      <c r="F32" s="19">
        <v>1</v>
      </c>
      <c r="G32" s="19">
        <v>1</v>
      </c>
      <c r="H32" s="24">
        <v>1</v>
      </c>
      <c r="I32" s="4">
        <v>1</v>
      </c>
      <c r="J32" s="4"/>
      <c r="K32" s="4"/>
      <c r="L32" s="4"/>
      <c r="M32" s="4"/>
    </row>
    <row r="33" spans="1:13" x14ac:dyDescent="0.25">
      <c r="A33" s="15">
        <v>20</v>
      </c>
      <c r="B33" s="3" t="s">
        <v>26</v>
      </c>
      <c r="C33" s="19">
        <v>1</v>
      </c>
      <c r="D33" s="19">
        <v>1</v>
      </c>
      <c r="E33" s="19">
        <v>1</v>
      </c>
      <c r="F33" s="19">
        <v>1</v>
      </c>
      <c r="G33" s="19">
        <v>1</v>
      </c>
      <c r="H33" s="24">
        <v>1</v>
      </c>
      <c r="I33" s="4">
        <v>1</v>
      </c>
      <c r="J33" s="4"/>
      <c r="K33" s="4"/>
      <c r="L33" s="4"/>
      <c r="M33" s="4"/>
    </row>
    <row r="34" spans="1:13" x14ac:dyDescent="0.25">
      <c r="A34" s="15">
        <v>21</v>
      </c>
      <c r="B34" s="3" t="s">
        <v>25</v>
      </c>
      <c r="C34" s="19">
        <v>3</v>
      </c>
      <c r="D34" s="19">
        <v>3</v>
      </c>
      <c r="E34" s="19">
        <v>3</v>
      </c>
      <c r="F34" s="19">
        <v>3</v>
      </c>
      <c r="G34" s="19">
        <v>3</v>
      </c>
      <c r="H34" s="24">
        <v>3</v>
      </c>
      <c r="I34" s="4">
        <v>3</v>
      </c>
      <c r="J34" s="4">
        <v>3</v>
      </c>
      <c r="K34" s="4">
        <v>3</v>
      </c>
      <c r="L34" s="4">
        <v>3</v>
      </c>
      <c r="M34" s="4">
        <v>3</v>
      </c>
    </row>
    <row r="35" spans="1:13" x14ac:dyDescent="0.25">
      <c r="A35" s="15">
        <v>22</v>
      </c>
      <c r="B35" s="3" t="s">
        <v>27</v>
      </c>
      <c r="C35" s="19"/>
      <c r="D35" s="19"/>
      <c r="E35" s="19"/>
      <c r="F35" s="19"/>
      <c r="G35" s="19"/>
      <c r="H35" s="24"/>
      <c r="I35" s="4"/>
      <c r="J35" s="4">
        <v>1</v>
      </c>
      <c r="K35" s="4"/>
      <c r="L35" s="4">
        <v>1</v>
      </c>
      <c r="M35" s="4">
        <v>1</v>
      </c>
    </row>
    <row r="36" spans="1:13" x14ac:dyDescent="0.25">
      <c r="A36" s="15">
        <v>23</v>
      </c>
      <c r="B36" s="3" t="s">
        <v>28</v>
      </c>
      <c r="C36" s="19"/>
      <c r="D36" s="19">
        <v>1</v>
      </c>
      <c r="E36" s="19">
        <v>1</v>
      </c>
      <c r="F36" s="19">
        <v>1</v>
      </c>
      <c r="G36" s="19">
        <v>2</v>
      </c>
      <c r="H36" s="24">
        <v>2</v>
      </c>
      <c r="I36" s="4">
        <v>1</v>
      </c>
      <c r="J36" s="4"/>
      <c r="K36" s="4"/>
      <c r="L36" s="4">
        <v>1</v>
      </c>
      <c r="M36" s="4">
        <v>1</v>
      </c>
    </row>
    <row r="37" spans="1:13" x14ac:dyDescent="0.25">
      <c r="A37" s="15">
        <v>24</v>
      </c>
      <c r="B37" s="3" t="s">
        <v>29</v>
      </c>
      <c r="C37" s="19"/>
      <c r="D37" s="19"/>
      <c r="E37" s="19"/>
      <c r="F37" s="19"/>
      <c r="G37" s="19"/>
      <c r="H37" s="24"/>
      <c r="I37" s="4"/>
      <c r="J37" s="4"/>
      <c r="K37" s="4"/>
      <c r="L37" s="4"/>
      <c r="M37" s="4"/>
    </row>
    <row r="38" spans="1:13" x14ac:dyDescent="0.25">
      <c r="A38" s="16"/>
      <c r="B38" s="14" t="s">
        <v>53</v>
      </c>
      <c r="C38" s="22">
        <f>SUM(C14:C37)</f>
        <v>21</v>
      </c>
      <c r="D38" s="22">
        <f>SUM(D14:D37)</f>
        <v>25</v>
      </c>
      <c r="E38" s="22">
        <f>SUM(E14:E37)</f>
        <v>25</v>
      </c>
      <c r="F38" s="22">
        <f>SUM(F14:F37)</f>
        <v>25</v>
      </c>
      <c r="G38" s="22">
        <f>SUM(G14:G37)</f>
        <v>31</v>
      </c>
      <c r="H38" s="25">
        <f t="shared" ref="H38:I38" si="0">SUM(H14:H37)</f>
        <v>32</v>
      </c>
      <c r="I38" s="5">
        <f t="shared" si="0"/>
        <v>34</v>
      </c>
      <c r="J38" s="5">
        <f>SUM(J14:J37)</f>
        <v>36</v>
      </c>
      <c r="K38" s="5">
        <f t="shared" ref="K38" si="1">SUM(K14:K37)</f>
        <v>36</v>
      </c>
      <c r="L38" s="5">
        <f>SUM(L14:L37)</f>
        <v>32</v>
      </c>
      <c r="M38" s="5">
        <f>SUM(M14:M37)</f>
        <v>32</v>
      </c>
    </row>
    <row r="39" spans="1:13" x14ac:dyDescent="0.25">
      <c r="A39" s="75" t="s">
        <v>4</v>
      </c>
      <c r="B39" s="76"/>
      <c r="C39" s="5">
        <f t="shared" ref="C39" si="2">SUM(C40:C49)</f>
        <v>0</v>
      </c>
      <c r="D39" s="5">
        <f t="shared" ref="D39:F39" si="3">SUM(D40:D49)</f>
        <v>1</v>
      </c>
      <c r="E39" s="5">
        <f t="shared" si="3"/>
        <v>1</v>
      </c>
      <c r="F39" s="5">
        <f t="shared" si="3"/>
        <v>1</v>
      </c>
      <c r="G39" s="5">
        <f>SUM(G40:G49)</f>
        <v>1</v>
      </c>
      <c r="H39" s="5">
        <f t="shared" ref="H39:M39" si="4">SUM(H40:H49)</f>
        <v>1</v>
      </c>
      <c r="I39" s="5">
        <f t="shared" si="4"/>
        <v>1</v>
      </c>
      <c r="J39" s="5">
        <f t="shared" si="4"/>
        <v>0</v>
      </c>
      <c r="K39" s="5">
        <f t="shared" si="4"/>
        <v>0</v>
      </c>
      <c r="L39" s="5">
        <f t="shared" si="4"/>
        <v>5</v>
      </c>
      <c r="M39" s="5">
        <f t="shared" si="4"/>
        <v>5</v>
      </c>
    </row>
    <row r="40" spans="1:13" x14ac:dyDescent="0.25">
      <c r="A40" s="77"/>
      <c r="B40" s="3" t="s">
        <v>5</v>
      </c>
      <c r="C40" s="4"/>
      <c r="D40" s="4">
        <v>1</v>
      </c>
      <c r="E40" s="4">
        <v>1</v>
      </c>
      <c r="F40" s="4">
        <v>1</v>
      </c>
      <c r="G40" s="4">
        <v>1</v>
      </c>
      <c r="H40" s="4"/>
      <c r="I40" s="4"/>
      <c r="J40" s="4"/>
      <c r="K40" s="4"/>
      <c r="L40" s="4">
        <v>1</v>
      </c>
      <c r="M40" s="4">
        <v>1</v>
      </c>
    </row>
    <row r="41" spans="1:13" x14ac:dyDescent="0.25">
      <c r="A41" s="78"/>
      <c r="B41" s="3" t="s">
        <v>6</v>
      </c>
      <c r="C41" s="4"/>
      <c r="D41" s="4"/>
      <c r="E41" s="4"/>
      <c r="F41" s="4"/>
      <c r="G41" s="4"/>
      <c r="H41" s="4"/>
      <c r="I41" s="4">
        <v>1</v>
      </c>
      <c r="J41" s="4"/>
      <c r="K41" s="4"/>
      <c r="L41" s="4"/>
      <c r="M41" s="4"/>
    </row>
    <row r="42" spans="1:13" x14ac:dyDescent="0.25">
      <c r="A42" s="78"/>
      <c r="B42" s="3" t="s">
        <v>7</v>
      </c>
      <c r="C42" s="4"/>
      <c r="D42" s="4"/>
      <c r="E42" s="4"/>
      <c r="F42" s="4"/>
      <c r="G42" s="4"/>
      <c r="H42" s="4"/>
      <c r="I42" s="4"/>
      <c r="J42" s="4"/>
      <c r="K42" s="4"/>
      <c r="L42" s="4">
        <v>1</v>
      </c>
      <c r="M42" s="4">
        <v>1</v>
      </c>
    </row>
    <row r="43" spans="1:13" x14ac:dyDescent="0.25">
      <c r="A43" s="78"/>
      <c r="B43" s="3" t="s">
        <v>8</v>
      </c>
      <c r="C43" s="4"/>
      <c r="D43" s="4"/>
      <c r="E43" s="4"/>
      <c r="F43" s="4"/>
      <c r="G43" s="4"/>
      <c r="H43" s="4">
        <v>1</v>
      </c>
      <c r="I43" s="4"/>
      <c r="J43" s="4"/>
      <c r="K43" s="4"/>
      <c r="L43" s="4">
        <v>1</v>
      </c>
      <c r="M43" s="4">
        <v>1</v>
      </c>
    </row>
    <row r="44" spans="1:13" x14ac:dyDescent="0.25">
      <c r="A44" s="78"/>
      <c r="B44" s="3" t="s">
        <v>9</v>
      </c>
      <c r="C44" s="4"/>
      <c r="D44" s="4"/>
      <c r="E44" s="4"/>
      <c r="F44" s="4"/>
      <c r="G44" s="4"/>
      <c r="H44" s="4"/>
      <c r="I44" s="4"/>
      <c r="J44" s="4"/>
      <c r="K44" s="4"/>
      <c r="L44" s="4">
        <v>1</v>
      </c>
      <c r="M44" s="4">
        <v>1</v>
      </c>
    </row>
    <row r="45" spans="1:13" x14ac:dyDescent="0.25">
      <c r="A45" s="78"/>
      <c r="B45" s="3" t="s">
        <v>20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78"/>
      <c r="B46" s="3" t="s">
        <v>15</v>
      </c>
      <c r="C46" s="4"/>
      <c r="D46" s="4"/>
      <c r="E46" s="4"/>
      <c r="F46" s="4"/>
      <c r="G46" s="4"/>
      <c r="H46" s="4"/>
      <c r="I46" s="4"/>
      <c r="J46" s="4"/>
      <c r="K46" s="4"/>
      <c r="L46" s="4">
        <v>1</v>
      </c>
      <c r="M46" s="4"/>
    </row>
    <row r="47" spans="1:13" x14ac:dyDescent="0.25">
      <c r="A47" s="78"/>
      <c r="B47" s="3" t="s">
        <v>48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>
        <v>1</v>
      </c>
    </row>
    <row r="48" spans="1:13" x14ac:dyDescent="0.25">
      <c r="A48" s="78"/>
      <c r="B48" s="3" t="s">
        <v>10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79"/>
      <c r="B49" s="3" t="s">
        <v>54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 t="s">
        <v>55</v>
      </c>
    </row>
    <row r="50" spans="1:13" x14ac:dyDescent="0.25">
      <c r="A50" s="75" t="s">
        <v>11</v>
      </c>
      <c r="B50" s="76"/>
      <c r="C50" s="5">
        <f>C38+C39</f>
        <v>21</v>
      </c>
      <c r="D50" s="5">
        <f>D38+D39</f>
        <v>26</v>
      </c>
      <c r="E50" s="5">
        <f t="shared" ref="E50:M50" si="5">E38+E39</f>
        <v>26</v>
      </c>
      <c r="F50" s="5">
        <f t="shared" si="5"/>
        <v>26</v>
      </c>
      <c r="G50" s="5">
        <f t="shared" si="5"/>
        <v>32</v>
      </c>
      <c r="H50" s="5">
        <f t="shared" si="5"/>
        <v>33</v>
      </c>
      <c r="I50" s="5">
        <f t="shared" si="5"/>
        <v>35</v>
      </c>
      <c r="J50" s="5">
        <f t="shared" si="5"/>
        <v>36</v>
      </c>
      <c r="K50" s="5">
        <f t="shared" si="5"/>
        <v>36</v>
      </c>
      <c r="L50" s="5">
        <f t="shared" si="5"/>
        <v>37</v>
      </c>
      <c r="M50" s="5">
        <f t="shared" si="5"/>
        <v>37</v>
      </c>
    </row>
  </sheetData>
  <mergeCells count="21">
    <mergeCell ref="A8:M8"/>
    <mergeCell ref="A9:M9"/>
    <mergeCell ref="A1:B1"/>
    <mergeCell ref="A2:B2"/>
    <mergeCell ref="A3:B3"/>
    <mergeCell ref="A50:B50"/>
    <mergeCell ref="A39:B39"/>
    <mergeCell ref="A40:A49"/>
    <mergeCell ref="A10:M10"/>
    <mergeCell ref="C1:M1"/>
    <mergeCell ref="C2:M2"/>
    <mergeCell ref="C3:M3"/>
    <mergeCell ref="C4:M4"/>
    <mergeCell ref="C6:M6"/>
    <mergeCell ref="B11:B13"/>
    <mergeCell ref="A11:A13"/>
    <mergeCell ref="C11:M11"/>
    <mergeCell ref="C12:F12"/>
    <mergeCell ref="G12:K12"/>
    <mergeCell ref="L12:M12"/>
    <mergeCell ref="A4:B4"/>
  </mergeCells>
  <conditionalFormatting sqref="K26">
    <cfRule type="containsText" dxfId="0" priority="1" operator="containsText" text="/">
      <formula>NOT(ISERROR(SEARCH("/",K26)))</formula>
    </cfRule>
  </conditionalFormatting>
  <pageMargins left="0.51181102362204722" right="0.5118110236220472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Лист6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2020-08-02T08:14:25Z</dcterms:modified>
</cp:coreProperties>
</file>